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i\Documents\Quail Run\Oct 2016\"/>
    </mc:Choice>
  </mc:AlternateContent>
  <bookViews>
    <workbookView xWindow="0" yWindow="0" windowWidth="24000" windowHeight="9735" activeTab="1"/>
  </bookViews>
  <sheets>
    <sheet name="Order of go" sheetId="1" r:id="rId1"/>
    <sheet name="Scoreboard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2" l="1"/>
  <c r="J82" i="2" l="1"/>
  <c r="N82" i="2" s="1"/>
  <c r="J61" i="2"/>
  <c r="N61" i="2" s="1"/>
  <c r="J60" i="2"/>
  <c r="N60" i="2" s="1"/>
  <c r="J59" i="2"/>
  <c r="N59" i="2" s="1"/>
  <c r="J58" i="2"/>
  <c r="N58" i="2" s="1"/>
  <c r="J56" i="2"/>
  <c r="J55" i="2"/>
  <c r="N55" i="2" s="1"/>
  <c r="J53" i="2"/>
  <c r="J52" i="2"/>
  <c r="N52" i="2" s="1"/>
  <c r="J51" i="2"/>
  <c r="N51" i="2" s="1"/>
  <c r="J67" i="2"/>
  <c r="N67" i="2" s="1"/>
  <c r="J68" i="2"/>
  <c r="N68" i="2" s="1"/>
  <c r="J69" i="2"/>
  <c r="N69" i="2" s="1"/>
  <c r="J70" i="2"/>
  <c r="N70" i="2" s="1"/>
  <c r="J71" i="2"/>
  <c r="N71" i="2" s="1"/>
  <c r="J72" i="2"/>
  <c r="N72" i="2" s="1"/>
  <c r="J73" i="2"/>
  <c r="N73" i="2" s="1"/>
  <c r="J74" i="2"/>
  <c r="N74" i="2" s="1"/>
  <c r="J76" i="2"/>
  <c r="N76" i="2" s="1"/>
  <c r="J77" i="2"/>
  <c r="N77" i="2" s="1"/>
  <c r="J66" i="2"/>
  <c r="N66" i="2" s="1"/>
  <c r="J46" i="2"/>
  <c r="N46" i="2" s="1"/>
  <c r="J45" i="2"/>
  <c r="J44" i="2"/>
  <c r="N44" i="2" s="1"/>
  <c r="J43" i="2"/>
  <c r="N43" i="2" s="1"/>
  <c r="J42" i="2"/>
  <c r="N42" i="2" s="1"/>
  <c r="J41" i="2"/>
  <c r="N41" i="2" s="1"/>
  <c r="J35" i="2"/>
  <c r="N35" i="2" s="1"/>
  <c r="J34" i="2"/>
  <c r="N34" i="2" s="1"/>
  <c r="J33" i="2"/>
  <c r="J32" i="2"/>
  <c r="N32" i="2" s="1"/>
  <c r="J31" i="2"/>
  <c r="N31" i="2" s="1"/>
  <c r="J30" i="2"/>
  <c r="N30" i="2" s="1"/>
  <c r="J28" i="2"/>
  <c r="N28" i="2" s="1"/>
  <c r="J27" i="2"/>
  <c r="N27" i="2" s="1"/>
  <c r="J22" i="2"/>
  <c r="N22" i="2" s="1"/>
  <c r="J21" i="2"/>
  <c r="N21" i="2" s="1"/>
  <c r="J20" i="2"/>
  <c r="N20" i="2" s="1"/>
  <c r="J19" i="2"/>
  <c r="N19" i="2" s="1"/>
  <c r="J18" i="2"/>
  <c r="N18" i="2" s="1"/>
  <c r="J17" i="2"/>
  <c r="N17" i="2" s="1"/>
  <c r="J10" i="2"/>
  <c r="N10" i="2" s="1"/>
  <c r="J11" i="2"/>
  <c r="J12" i="2"/>
  <c r="J9" i="2"/>
  <c r="J4" i="2"/>
  <c r="F11" i="1" l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<sst xmlns="http://schemas.openxmlformats.org/spreadsheetml/2006/main" count="643" uniqueCount="207">
  <si>
    <t>Sr/Jr/M</t>
  </si>
  <si>
    <t>First</t>
  </si>
  <si>
    <t>Last</t>
  </si>
  <si>
    <t>Horse</t>
  </si>
  <si>
    <t>Dressage</t>
  </si>
  <si>
    <t>SJ</t>
  </si>
  <si>
    <t>XC</t>
  </si>
  <si>
    <t>Jr</t>
  </si>
  <si>
    <t>Audrey</t>
  </si>
  <si>
    <t>Green</t>
  </si>
  <si>
    <t>Strategic Alliance</t>
  </si>
  <si>
    <t>----</t>
  </si>
  <si>
    <t xml:space="preserve">Sr </t>
  </si>
  <si>
    <t>Ellen</t>
  </si>
  <si>
    <t>Doughty-Hume</t>
  </si>
  <si>
    <t>King's Ransom</t>
  </si>
  <si>
    <t>Carol</t>
  </si>
  <si>
    <t>Kilpatrick Grace</t>
  </si>
  <si>
    <t>Maddy</t>
  </si>
  <si>
    <t>Price</t>
  </si>
  <si>
    <t>Genoa</t>
  </si>
  <si>
    <t>Molly</t>
  </si>
  <si>
    <t>Scher</t>
  </si>
  <si>
    <t>Yukon Do It</t>
  </si>
  <si>
    <t>Lydia</t>
  </si>
  <si>
    <t>Dignan</t>
  </si>
  <si>
    <t>CR Firefly</t>
  </si>
  <si>
    <t>Blake</t>
  </si>
  <si>
    <t>Foley</t>
  </si>
  <si>
    <t>Judicial Review</t>
  </si>
  <si>
    <t>M</t>
  </si>
  <si>
    <t>Samantha</t>
  </si>
  <si>
    <t>Garbarino</t>
  </si>
  <si>
    <t>Wind Rush</t>
  </si>
  <si>
    <t>Shelley</t>
  </si>
  <si>
    <t>Peters</t>
  </si>
  <si>
    <t>Bandit</t>
  </si>
  <si>
    <t>Barrett</t>
  </si>
  <si>
    <t>Phillips</t>
  </si>
  <si>
    <t>Whole Nine Yards</t>
  </si>
  <si>
    <t>Allison</t>
  </si>
  <si>
    <t>Sumrow</t>
  </si>
  <si>
    <t>Simon Says</t>
  </si>
  <si>
    <t>QUADRILLE</t>
  </si>
  <si>
    <t>Jeannie</t>
  </si>
  <si>
    <t>Courtwright</t>
  </si>
  <si>
    <t>Roo</t>
  </si>
  <si>
    <t>Sr</t>
  </si>
  <si>
    <t>Anserson</t>
  </si>
  <si>
    <t>Emrys</t>
  </si>
  <si>
    <t>sr</t>
  </si>
  <si>
    <t>Stephanie</t>
  </si>
  <si>
    <t>Burkhardt</t>
  </si>
  <si>
    <t>Salieri</t>
  </si>
  <si>
    <t>Tayler</t>
  </si>
  <si>
    <t>Owen</t>
  </si>
  <si>
    <t>Joint Ventures Remy Martin</t>
  </si>
  <si>
    <t>Lauren</t>
  </si>
  <si>
    <t>Rivet</t>
  </si>
  <si>
    <t>Swass Like Me</t>
  </si>
  <si>
    <t>Mary Ann</t>
  </si>
  <si>
    <t>Turner</t>
  </si>
  <si>
    <t>Eli</t>
  </si>
  <si>
    <t xml:space="preserve">Anna </t>
  </si>
  <si>
    <t>Hailey</t>
  </si>
  <si>
    <t>Goodnight Diva</t>
  </si>
  <si>
    <t>Cyndi</t>
  </si>
  <si>
    <t>DeBracy</t>
  </si>
  <si>
    <t>Sea Accounts</t>
  </si>
  <si>
    <t>break</t>
  </si>
  <si>
    <t>Caitlin</t>
  </si>
  <si>
    <t>Deisler</t>
  </si>
  <si>
    <t>Penny</t>
  </si>
  <si>
    <t>Kobiske</t>
  </si>
  <si>
    <t>Larry</t>
  </si>
  <si>
    <t>Anna</t>
  </si>
  <si>
    <t>Mitchell</t>
  </si>
  <si>
    <t>You Have a Friend in Me</t>
  </si>
  <si>
    <t>Madeline</t>
  </si>
  <si>
    <t>Null</t>
  </si>
  <si>
    <t>Audi</t>
  </si>
  <si>
    <t>Katheryn</t>
  </si>
  <si>
    <t>Agostini</t>
  </si>
  <si>
    <t>Flo-Rida</t>
  </si>
  <si>
    <t>Courtney</t>
  </si>
  <si>
    <t>Roberts</t>
  </si>
  <si>
    <t>Asterisk</t>
  </si>
  <si>
    <t>---</t>
  </si>
  <si>
    <t>Tara</t>
  </si>
  <si>
    <t>Szymankiewcz</t>
  </si>
  <si>
    <t>Jackson</t>
  </si>
  <si>
    <t>Stacy</t>
  </si>
  <si>
    <t>Pigott</t>
  </si>
  <si>
    <t>Missnickabella</t>
  </si>
  <si>
    <t>Amanda</t>
  </si>
  <si>
    <t>Glass</t>
  </si>
  <si>
    <t>Rembrandt</t>
  </si>
  <si>
    <t>Melissa</t>
  </si>
  <si>
    <t>Hoon</t>
  </si>
  <si>
    <t>Investing in an Image</t>
  </si>
  <si>
    <t>Jennifer</t>
  </si>
  <si>
    <t>Jordan</t>
  </si>
  <si>
    <t>Tin Man</t>
  </si>
  <si>
    <t>Lambert</t>
  </si>
  <si>
    <t>Village Jazz</t>
  </si>
  <si>
    <t>Zoey</t>
  </si>
  <si>
    <t>Lancaster</t>
  </si>
  <si>
    <t>Royal Distinction</t>
  </si>
  <si>
    <t>Christina</t>
  </si>
  <si>
    <t>Heddesheimer</t>
  </si>
  <si>
    <t>Brick</t>
  </si>
  <si>
    <t>Kimberly</t>
  </si>
  <si>
    <t>Mayfield</t>
  </si>
  <si>
    <t>Pik Coeur D'Or</t>
  </si>
  <si>
    <t>Heather</t>
  </si>
  <si>
    <t>Baggett</t>
  </si>
  <si>
    <t>Gridlock</t>
  </si>
  <si>
    <t xml:space="preserve">Steven </t>
  </si>
  <si>
    <t>Meyer</t>
  </si>
  <si>
    <t>Make a Fuss</t>
  </si>
  <si>
    <t>Malorie</t>
  </si>
  <si>
    <t>Moran</t>
  </si>
  <si>
    <t>Robstown Romeo</t>
  </si>
  <si>
    <t>lunch break</t>
  </si>
  <si>
    <t>Trystan</t>
  </si>
  <si>
    <t>Beevers</t>
  </si>
  <si>
    <t>Charleston</t>
  </si>
  <si>
    <t>Savana</t>
  </si>
  <si>
    <t>Garvey</t>
  </si>
  <si>
    <t>Madoc Golden Graham</t>
  </si>
  <si>
    <t>Brooks</t>
  </si>
  <si>
    <t>Searcy</t>
  </si>
  <si>
    <t>Toy Soldier</t>
  </si>
  <si>
    <t>Grace</t>
  </si>
  <si>
    <t>Thompson</t>
  </si>
  <si>
    <t>Super Sleuth</t>
  </si>
  <si>
    <t>Madoc Golden Graham 2nd test</t>
  </si>
  <si>
    <t>Kelsey</t>
  </si>
  <si>
    <t>Ulrich</t>
  </si>
  <si>
    <t>Lanslide Lerblance</t>
  </si>
  <si>
    <t xml:space="preserve">Avery </t>
  </si>
  <si>
    <t>Wagner</t>
  </si>
  <si>
    <t>Legend in the Makin</t>
  </si>
  <si>
    <t>Katherine</t>
  </si>
  <si>
    <t>Walling</t>
  </si>
  <si>
    <t>Darcy</t>
  </si>
  <si>
    <t>Jo</t>
  </si>
  <si>
    <t>Zemler</t>
  </si>
  <si>
    <t>Monet the Ponet</t>
  </si>
  <si>
    <t>Raychel</t>
  </si>
  <si>
    <t>Lane</t>
  </si>
  <si>
    <t>Mia Rebecca</t>
  </si>
  <si>
    <t>Luci</t>
  </si>
  <si>
    <t>Hackett</t>
  </si>
  <si>
    <t>Meris</t>
  </si>
  <si>
    <t>Brielle</t>
  </si>
  <si>
    <t>Richardson</t>
  </si>
  <si>
    <t>Zuri</t>
  </si>
  <si>
    <t>Brandon</t>
  </si>
  <si>
    <t>Norris</t>
  </si>
  <si>
    <t>Chester</t>
  </si>
  <si>
    <t>Gabriella</t>
  </si>
  <si>
    <t>Otto</t>
  </si>
  <si>
    <t>Tango</t>
  </si>
  <si>
    <t>No</t>
  </si>
  <si>
    <t xml:space="preserve">QRF </t>
  </si>
  <si>
    <t>Pony Princesses</t>
  </si>
  <si>
    <t>USDF</t>
  </si>
  <si>
    <t>Tr Level</t>
  </si>
  <si>
    <t>Jackie</t>
  </si>
  <si>
    <t>Spalding</t>
  </si>
  <si>
    <t>Max</t>
  </si>
  <si>
    <t>may scratch XC?</t>
  </si>
  <si>
    <t>PRELIMINARY</t>
  </si>
  <si>
    <t>TRAINING</t>
  </si>
  <si>
    <t>NOVICE</t>
  </si>
  <si>
    <t>BEG NOVICE SR</t>
  </si>
  <si>
    <t>BEG NOVICE JR</t>
  </si>
  <si>
    <t>JUMP START JR</t>
  </si>
  <si>
    <t>JUMP START SR</t>
  </si>
  <si>
    <t>TADPOLE</t>
  </si>
  <si>
    <t>Michelle</t>
  </si>
  <si>
    <t>Cheney</t>
  </si>
  <si>
    <t>Whiskey Girl</t>
  </si>
  <si>
    <t>** took Kelly Green's place</t>
  </si>
  <si>
    <t>Place</t>
  </si>
  <si>
    <t>SJ Pen</t>
  </si>
  <si>
    <t>Time Pen</t>
  </si>
  <si>
    <t>Total</t>
  </si>
  <si>
    <t xml:space="preserve">XC Pen </t>
  </si>
  <si>
    <t>Final Place</t>
  </si>
  <si>
    <t>scratch</t>
  </si>
  <si>
    <t>R</t>
  </si>
  <si>
    <t>W</t>
  </si>
  <si>
    <t>CT only</t>
  </si>
  <si>
    <t>3T</t>
  </si>
  <si>
    <t>5T</t>
  </si>
  <si>
    <t>E</t>
  </si>
  <si>
    <t>--</t>
  </si>
  <si>
    <t>2T</t>
  </si>
  <si>
    <t>HC</t>
  </si>
  <si>
    <t>RF</t>
  </si>
  <si>
    <t xml:space="preserve"> TADPOLE  JR</t>
  </si>
  <si>
    <t>TADPOLE SR</t>
  </si>
  <si>
    <t>James</t>
  </si>
  <si>
    <t>Frosty</t>
  </si>
  <si>
    <t>CT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</si>
</sst>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0" borderId="0" xfId="0" quotePrefix="1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7"/>
  <sheetViews>
    <sheetView topLeftCell="A47" workbookViewId="0">
      <selection activeCell="D62" sqref="B62:E62"/>
    </sheetView>
  </sheetViews>
  <sheetFormatPr defaultRowHeight="15" x14ac:dyDescent="0.25"/>
  <cols>
    <col min="1" max="1" width="6" customWidth="1"/>
    <col min="3" max="3" width="9.5" bestFit="1" customWidth="1"/>
    <col min="4" max="4" width="12.5" bestFit="1" customWidth="1"/>
    <col min="5" max="5" width="22.25" bestFit="1" customWidth="1"/>
    <col min="6" max="6" width="9.5" style="1" customWidth="1"/>
    <col min="7" max="7" width="10.875" style="1" customWidth="1"/>
    <col min="8" max="8" width="10.5" style="1" customWidth="1"/>
    <col min="9" max="9" width="15.5" customWidth="1"/>
  </cols>
  <sheetData>
    <row r="1" spans="1:9" s="3" customFormat="1" x14ac:dyDescent="0.25">
      <c r="A1" s="3" t="s">
        <v>164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9" x14ac:dyDescent="0.25">
      <c r="A2" s="3" t="s">
        <v>173</v>
      </c>
    </row>
    <row r="3" spans="1:9" x14ac:dyDescent="0.25">
      <c r="A3">
        <v>131</v>
      </c>
      <c r="B3" t="s">
        <v>7</v>
      </c>
      <c r="C3" t="s">
        <v>8</v>
      </c>
      <c r="D3" t="s">
        <v>9</v>
      </c>
      <c r="E3" t="s">
        <v>10</v>
      </c>
      <c r="F3" s="1">
        <v>0.33333333333333331</v>
      </c>
      <c r="G3" s="1">
        <v>0.39583333333333331</v>
      </c>
      <c r="H3" s="2" t="s">
        <v>11</v>
      </c>
    </row>
    <row r="4" spans="1:9" x14ac:dyDescent="0.25">
      <c r="A4" s="3" t="s">
        <v>174</v>
      </c>
      <c r="H4" s="2"/>
    </row>
    <row r="5" spans="1:9" x14ac:dyDescent="0.25">
      <c r="A5">
        <v>1</v>
      </c>
      <c r="B5" t="s">
        <v>12</v>
      </c>
      <c r="C5" t="s">
        <v>13</v>
      </c>
      <c r="D5" t="s">
        <v>14</v>
      </c>
      <c r="E5" t="s">
        <v>15</v>
      </c>
      <c r="F5" s="1">
        <v>0.33819444444444446</v>
      </c>
      <c r="G5" s="1">
        <v>0.4375</v>
      </c>
      <c r="H5" s="1">
        <v>0.58333333333333337</v>
      </c>
    </row>
    <row r="6" spans="1:9" x14ac:dyDescent="0.25">
      <c r="A6">
        <v>2</v>
      </c>
      <c r="B6" t="s">
        <v>12</v>
      </c>
      <c r="C6" t="s">
        <v>16</v>
      </c>
      <c r="D6" t="s">
        <v>9</v>
      </c>
      <c r="E6" t="s">
        <v>17</v>
      </c>
      <c r="F6" s="1">
        <v>0.343055555555556</v>
      </c>
      <c r="G6" s="1">
        <v>0.43888888888888888</v>
      </c>
      <c r="H6" s="1">
        <v>0.58472222222222225</v>
      </c>
    </row>
    <row r="7" spans="1:9" x14ac:dyDescent="0.25">
      <c r="A7">
        <v>3</v>
      </c>
      <c r="B7" t="s">
        <v>7</v>
      </c>
      <c r="C7" t="s">
        <v>18</v>
      </c>
      <c r="D7" t="s">
        <v>19</v>
      </c>
      <c r="E7" t="s">
        <v>20</v>
      </c>
      <c r="F7" s="1">
        <v>0.34791666666666698</v>
      </c>
      <c r="G7" s="1">
        <v>0.44027777777777799</v>
      </c>
      <c r="H7" s="1">
        <v>0.58611111111111114</v>
      </c>
      <c r="I7" t="s">
        <v>172</v>
      </c>
    </row>
    <row r="8" spans="1:9" x14ac:dyDescent="0.25">
      <c r="A8">
        <v>136</v>
      </c>
      <c r="B8" t="s">
        <v>7</v>
      </c>
      <c r="C8" t="s">
        <v>21</v>
      </c>
      <c r="D8" t="s">
        <v>22</v>
      </c>
      <c r="E8" t="s">
        <v>23</v>
      </c>
      <c r="F8" s="1">
        <v>0.35277777777777802</v>
      </c>
      <c r="G8" s="1">
        <v>0.44166666666666698</v>
      </c>
      <c r="H8" s="2" t="s">
        <v>11</v>
      </c>
    </row>
    <row r="9" spans="1:9" x14ac:dyDescent="0.25">
      <c r="A9" s="3" t="s">
        <v>175</v>
      </c>
    </row>
    <row r="10" spans="1:9" x14ac:dyDescent="0.25">
      <c r="A10">
        <v>4</v>
      </c>
      <c r="B10" t="s">
        <v>30</v>
      </c>
      <c r="C10" t="s">
        <v>31</v>
      </c>
      <c r="D10" t="s">
        <v>32</v>
      </c>
      <c r="E10" t="s">
        <v>33</v>
      </c>
      <c r="F10" s="1">
        <v>0.35763888888888901</v>
      </c>
      <c r="G10" s="1">
        <v>0.45833333333333331</v>
      </c>
      <c r="H10" s="1">
        <v>0.59722222222222221</v>
      </c>
    </row>
    <row r="11" spans="1:9" x14ac:dyDescent="0.25">
      <c r="A11">
        <v>5</v>
      </c>
      <c r="B11" t="s">
        <v>12</v>
      </c>
      <c r="C11" t="s">
        <v>24</v>
      </c>
      <c r="D11" t="s">
        <v>25</v>
      </c>
      <c r="E11" t="s">
        <v>26</v>
      </c>
      <c r="F11" s="1">
        <f>F10+"0:06:00"</f>
        <v>0.36180555555555566</v>
      </c>
      <c r="G11" s="1">
        <v>0.4597222222222222</v>
      </c>
      <c r="H11" s="1">
        <v>0.59861111111111109</v>
      </c>
    </row>
    <row r="12" spans="1:9" x14ac:dyDescent="0.25">
      <c r="A12">
        <v>6</v>
      </c>
      <c r="B12" t="s">
        <v>7</v>
      </c>
      <c r="C12" t="s">
        <v>27</v>
      </c>
      <c r="D12" t="s">
        <v>28</v>
      </c>
      <c r="E12" t="s">
        <v>29</v>
      </c>
      <c r="F12" s="1">
        <f t="shared" ref="F12:F15" si="0">F11+"0:06:00"</f>
        <v>0.36597222222222231</v>
      </c>
      <c r="G12" s="1">
        <v>0.46111111111111103</v>
      </c>
      <c r="H12" s="1">
        <v>0.6</v>
      </c>
    </row>
    <row r="13" spans="1:9" x14ac:dyDescent="0.25">
      <c r="A13">
        <v>7</v>
      </c>
      <c r="B13" t="s">
        <v>12</v>
      </c>
      <c r="C13" t="s">
        <v>34</v>
      </c>
      <c r="D13" t="s">
        <v>35</v>
      </c>
      <c r="E13" t="s">
        <v>36</v>
      </c>
      <c r="F13" s="1">
        <f t="shared" si="0"/>
        <v>0.37013888888888896</v>
      </c>
      <c r="G13" s="1">
        <v>0.46250000000000002</v>
      </c>
      <c r="H13" s="1">
        <v>0.60138888888888897</v>
      </c>
    </row>
    <row r="14" spans="1:9" x14ac:dyDescent="0.25">
      <c r="A14">
        <v>8</v>
      </c>
      <c r="B14" t="s">
        <v>7</v>
      </c>
      <c r="C14" t="s">
        <v>37</v>
      </c>
      <c r="D14" t="s">
        <v>38</v>
      </c>
      <c r="E14" t="s">
        <v>39</v>
      </c>
      <c r="F14" s="1">
        <f t="shared" si="0"/>
        <v>0.37430555555555561</v>
      </c>
      <c r="G14" s="1">
        <v>0.46388888888888902</v>
      </c>
      <c r="H14" s="1">
        <v>0.60277777777777797</v>
      </c>
    </row>
    <row r="15" spans="1:9" x14ac:dyDescent="0.25">
      <c r="A15">
        <v>9</v>
      </c>
      <c r="B15" t="s">
        <v>12</v>
      </c>
      <c r="C15" t="s">
        <v>40</v>
      </c>
      <c r="D15" t="s">
        <v>41</v>
      </c>
      <c r="E15" t="s">
        <v>42</v>
      </c>
      <c r="F15" s="1">
        <f t="shared" si="0"/>
        <v>0.37847222222222227</v>
      </c>
      <c r="G15" s="1">
        <v>0.46527777777777801</v>
      </c>
      <c r="H15" s="1">
        <v>0.60416666666666696</v>
      </c>
    </row>
    <row r="16" spans="1:9" x14ac:dyDescent="0.25">
      <c r="A16" s="3" t="s">
        <v>167</v>
      </c>
      <c r="B16" s="3" t="s">
        <v>168</v>
      </c>
      <c r="C16" s="3" t="s">
        <v>43</v>
      </c>
      <c r="D16" s="3" t="s">
        <v>165</v>
      </c>
      <c r="E16" s="3" t="s">
        <v>166</v>
      </c>
      <c r="F16" s="4">
        <v>0.3833333333333333</v>
      </c>
    </row>
    <row r="17" spans="1:9" x14ac:dyDescent="0.25">
      <c r="A17" s="3" t="s">
        <v>176</v>
      </c>
      <c r="B17" s="3"/>
      <c r="C17" s="3"/>
      <c r="D17" s="3"/>
      <c r="E17" s="3"/>
      <c r="F17" s="4"/>
    </row>
    <row r="18" spans="1:9" x14ac:dyDescent="0.25">
      <c r="A18">
        <v>10</v>
      </c>
      <c r="B18" t="s">
        <v>30</v>
      </c>
      <c r="C18" t="s">
        <v>44</v>
      </c>
      <c r="D18" t="s">
        <v>45</v>
      </c>
      <c r="E18" t="s">
        <v>46</v>
      </c>
      <c r="F18" s="1">
        <v>0.3888888888888889</v>
      </c>
      <c r="G18" s="1">
        <v>0.5</v>
      </c>
      <c r="H18" s="1">
        <v>0.61805555555555558</v>
      </c>
    </row>
    <row r="19" spans="1:9" x14ac:dyDescent="0.25">
      <c r="A19">
        <v>11</v>
      </c>
      <c r="B19" t="s">
        <v>47</v>
      </c>
      <c r="C19" t="s">
        <v>13</v>
      </c>
      <c r="D19" t="s">
        <v>48</v>
      </c>
      <c r="E19" t="s">
        <v>49</v>
      </c>
      <c r="F19" s="1">
        <v>0.39305555555555555</v>
      </c>
      <c r="G19" s="1">
        <v>0.50138888888888888</v>
      </c>
      <c r="H19" s="1">
        <v>0.61944444444444446</v>
      </c>
    </row>
    <row r="20" spans="1:9" x14ac:dyDescent="0.25">
      <c r="A20">
        <v>12</v>
      </c>
      <c r="B20" t="s">
        <v>50</v>
      </c>
      <c r="C20" t="s">
        <v>51</v>
      </c>
      <c r="D20" t="s">
        <v>52</v>
      </c>
      <c r="E20" t="s">
        <v>53</v>
      </c>
      <c r="F20" s="1">
        <v>0.39722222222222198</v>
      </c>
      <c r="G20" s="1">
        <v>0.50277777777777799</v>
      </c>
      <c r="H20" s="1">
        <v>0.62083333333333302</v>
      </c>
    </row>
    <row r="21" spans="1:9" x14ac:dyDescent="0.25">
      <c r="A21">
        <v>13</v>
      </c>
      <c r="B21" t="s">
        <v>47</v>
      </c>
      <c r="C21" t="s">
        <v>54</v>
      </c>
      <c r="D21" t="s">
        <v>55</v>
      </c>
      <c r="E21" t="s">
        <v>56</v>
      </c>
      <c r="F21" s="1">
        <v>0.40138888888888902</v>
      </c>
      <c r="G21" s="1">
        <v>0.50416666666666698</v>
      </c>
      <c r="H21" s="1">
        <v>0.62222222222222201</v>
      </c>
    </row>
    <row r="22" spans="1:9" x14ac:dyDescent="0.25">
      <c r="A22">
        <v>14</v>
      </c>
      <c r="B22" t="s">
        <v>47</v>
      </c>
      <c r="C22" t="s">
        <v>57</v>
      </c>
      <c r="D22" t="s">
        <v>58</v>
      </c>
      <c r="E22" t="s">
        <v>59</v>
      </c>
      <c r="F22" s="1">
        <v>0.405555555555556</v>
      </c>
      <c r="G22" s="1">
        <v>0.50555555555555598</v>
      </c>
      <c r="H22" s="1">
        <v>0.62361111111111101</v>
      </c>
    </row>
    <row r="23" spans="1:9" x14ac:dyDescent="0.25">
      <c r="A23">
        <v>15</v>
      </c>
      <c r="B23" t="s">
        <v>47</v>
      </c>
      <c r="C23" t="s">
        <v>60</v>
      </c>
      <c r="D23" t="s">
        <v>61</v>
      </c>
      <c r="E23" t="s">
        <v>62</v>
      </c>
      <c r="F23" s="1">
        <v>0.40972222222222199</v>
      </c>
      <c r="G23" s="1">
        <v>0.50694444444444398</v>
      </c>
      <c r="H23" s="1">
        <v>0.625</v>
      </c>
    </row>
    <row r="24" spans="1:9" x14ac:dyDescent="0.25">
      <c r="A24">
        <v>16</v>
      </c>
      <c r="B24" t="s">
        <v>12</v>
      </c>
      <c r="C24" t="s">
        <v>63</v>
      </c>
      <c r="D24" t="s">
        <v>64</v>
      </c>
      <c r="E24" t="s">
        <v>65</v>
      </c>
      <c r="F24" s="1">
        <v>0.41388888888888897</v>
      </c>
      <c r="G24" s="1">
        <v>0.50833333333333297</v>
      </c>
      <c r="H24" s="1">
        <v>0.62638888888888899</v>
      </c>
    </row>
    <row r="25" spans="1:9" x14ac:dyDescent="0.25">
      <c r="A25">
        <v>17</v>
      </c>
      <c r="B25" t="s">
        <v>30</v>
      </c>
      <c r="C25" t="s">
        <v>66</v>
      </c>
      <c r="D25" t="s">
        <v>67</v>
      </c>
      <c r="E25" t="s">
        <v>68</v>
      </c>
      <c r="F25" s="1">
        <v>0.41805555555555601</v>
      </c>
      <c r="G25" s="1">
        <v>0.50972222222222197</v>
      </c>
      <c r="H25" s="1">
        <v>0.62777777777777799</v>
      </c>
    </row>
    <row r="26" spans="1:9" ht="14.25" customHeight="1" x14ac:dyDescent="0.25">
      <c r="A26">
        <v>18</v>
      </c>
      <c r="C26" t="s">
        <v>181</v>
      </c>
      <c r="D26" t="s">
        <v>182</v>
      </c>
      <c r="E26" t="s">
        <v>183</v>
      </c>
      <c r="F26" s="1">
        <v>0.422222222222223</v>
      </c>
      <c r="G26" s="1">
        <v>0.51111111111111096</v>
      </c>
      <c r="H26" s="1">
        <v>0.62916666666666698</v>
      </c>
      <c r="I26" t="s">
        <v>184</v>
      </c>
    </row>
    <row r="27" spans="1:9" x14ac:dyDescent="0.25">
      <c r="A27" s="3" t="s">
        <v>177</v>
      </c>
      <c r="E27" t="s">
        <v>69</v>
      </c>
    </row>
    <row r="28" spans="1:9" x14ac:dyDescent="0.25">
      <c r="A28">
        <v>19</v>
      </c>
      <c r="B28" t="s">
        <v>7</v>
      </c>
      <c r="C28" t="s">
        <v>70</v>
      </c>
      <c r="D28" t="s">
        <v>71</v>
      </c>
      <c r="E28" t="s">
        <v>72</v>
      </c>
      <c r="F28" s="1">
        <v>0.4375</v>
      </c>
      <c r="G28" s="1">
        <v>0.51388888888888895</v>
      </c>
      <c r="H28" s="1">
        <v>0.63055555555555554</v>
      </c>
    </row>
    <row r="29" spans="1:9" x14ac:dyDescent="0.25">
      <c r="A29">
        <v>20</v>
      </c>
      <c r="B29" t="s">
        <v>7</v>
      </c>
      <c r="C29" t="s">
        <v>70</v>
      </c>
      <c r="D29" t="s">
        <v>73</v>
      </c>
      <c r="E29" t="s">
        <v>74</v>
      </c>
      <c r="F29" s="1">
        <v>0.44166666666666665</v>
      </c>
      <c r="G29" s="1">
        <v>0.51527777777777783</v>
      </c>
      <c r="H29" s="1">
        <v>0.63194444444444442</v>
      </c>
    </row>
    <row r="30" spans="1:9" x14ac:dyDescent="0.25">
      <c r="A30">
        <v>21</v>
      </c>
      <c r="B30" t="s">
        <v>7</v>
      </c>
      <c r="C30" t="s">
        <v>75</v>
      </c>
      <c r="D30" t="s">
        <v>76</v>
      </c>
      <c r="E30" t="s">
        <v>77</v>
      </c>
      <c r="F30" s="1">
        <v>0.44583333333333303</v>
      </c>
      <c r="G30" s="1">
        <v>0.51666666666666705</v>
      </c>
      <c r="H30" s="1">
        <v>0.63333333333333297</v>
      </c>
    </row>
    <row r="31" spans="1:9" x14ac:dyDescent="0.25">
      <c r="A31">
        <v>22</v>
      </c>
      <c r="B31" t="s">
        <v>7</v>
      </c>
      <c r="C31" t="s">
        <v>78</v>
      </c>
      <c r="D31" t="s">
        <v>79</v>
      </c>
      <c r="E31" t="s">
        <v>80</v>
      </c>
      <c r="F31" s="1">
        <v>0.45</v>
      </c>
      <c r="G31" s="1">
        <v>0.51805555555555605</v>
      </c>
      <c r="H31" s="1">
        <v>0.63472222222222197</v>
      </c>
    </row>
    <row r="32" spans="1:9" x14ac:dyDescent="0.25">
      <c r="A32">
        <v>23</v>
      </c>
      <c r="B32" t="s">
        <v>7</v>
      </c>
      <c r="C32" t="s">
        <v>81</v>
      </c>
      <c r="D32" t="s">
        <v>82</v>
      </c>
      <c r="E32" t="s">
        <v>83</v>
      </c>
      <c r="F32" s="1">
        <v>0.45833333333333298</v>
      </c>
      <c r="G32" s="1">
        <v>0.51944444444444404</v>
      </c>
      <c r="H32" s="1">
        <v>0.63611111111111096</v>
      </c>
    </row>
    <row r="33" spans="1:8" x14ac:dyDescent="0.25">
      <c r="A33">
        <v>24</v>
      </c>
      <c r="B33" t="s">
        <v>7</v>
      </c>
      <c r="C33" t="s">
        <v>84</v>
      </c>
      <c r="D33" t="s">
        <v>85</v>
      </c>
      <c r="E33" t="s">
        <v>86</v>
      </c>
      <c r="F33" s="1">
        <v>0.454166666666667</v>
      </c>
      <c r="G33" s="1">
        <v>0.52083333333333304</v>
      </c>
      <c r="H33" s="2" t="s">
        <v>87</v>
      </c>
    </row>
    <row r="34" spans="1:8" x14ac:dyDescent="0.25">
      <c r="A34" s="3" t="s">
        <v>178</v>
      </c>
    </row>
    <row r="35" spans="1:8" x14ac:dyDescent="0.25">
      <c r="A35">
        <v>25</v>
      </c>
      <c r="B35" t="s">
        <v>7</v>
      </c>
      <c r="C35" t="s">
        <v>146</v>
      </c>
      <c r="D35" t="s">
        <v>147</v>
      </c>
      <c r="E35" t="s">
        <v>148</v>
      </c>
      <c r="F35" s="1">
        <v>0.46249999999999902</v>
      </c>
      <c r="G35" s="1">
        <v>0.54166666666666663</v>
      </c>
      <c r="H35" s="1">
        <v>0.64930555555555558</v>
      </c>
    </row>
    <row r="36" spans="1:8" x14ac:dyDescent="0.25">
      <c r="A36">
        <v>26</v>
      </c>
      <c r="B36" t="s">
        <v>7</v>
      </c>
      <c r="C36" t="s">
        <v>143</v>
      </c>
      <c r="D36" t="s">
        <v>144</v>
      </c>
      <c r="E36" t="s">
        <v>145</v>
      </c>
      <c r="F36" s="1">
        <v>0.46666666666666501</v>
      </c>
      <c r="G36" s="1">
        <v>0.54305555555555551</v>
      </c>
      <c r="H36" s="1">
        <v>0.65069444444444446</v>
      </c>
    </row>
    <row r="37" spans="1:8" x14ac:dyDescent="0.25">
      <c r="A37">
        <v>27</v>
      </c>
      <c r="B37" t="s">
        <v>7</v>
      </c>
      <c r="C37" t="s">
        <v>152</v>
      </c>
      <c r="D37" t="s">
        <v>153</v>
      </c>
      <c r="E37" t="s">
        <v>154</v>
      </c>
      <c r="F37" s="1">
        <v>0.47083333333333099</v>
      </c>
      <c r="G37" s="1">
        <v>0.54444444444444395</v>
      </c>
      <c r="H37" s="1">
        <v>0.65208333333333302</v>
      </c>
    </row>
    <row r="38" spans="1:8" x14ac:dyDescent="0.25">
      <c r="A38">
        <v>28</v>
      </c>
      <c r="B38" s="5" t="s">
        <v>7</v>
      </c>
      <c r="C38" s="5" t="s">
        <v>169</v>
      </c>
      <c r="D38" s="5" t="s">
        <v>170</v>
      </c>
      <c r="E38" t="s">
        <v>171</v>
      </c>
      <c r="F38" s="1">
        <v>0.47499999999999698</v>
      </c>
      <c r="G38" s="1">
        <v>0.54583333333333295</v>
      </c>
      <c r="H38" s="1">
        <v>0.65347222222222201</v>
      </c>
    </row>
    <row r="39" spans="1:8" x14ac:dyDescent="0.25">
      <c r="A39">
        <v>29</v>
      </c>
      <c r="B39" t="s">
        <v>7</v>
      </c>
      <c r="C39" t="s">
        <v>124</v>
      </c>
      <c r="D39" t="s">
        <v>125</v>
      </c>
      <c r="E39" t="s">
        <v>126</v>
      </c>
      <c r="F39" s="1">
        <v>0.47916666666666302</v>
      </c>
      <c r="G39" s="1">
        <v>0.54722222222222205</v>
      </c>
      <c r="H39" s="1">
        <v>0.65486111111111001</v>
      </c>
    </row>
    <row r="40" spans="1:8" x14ac:dyDescent="0.25">
      <c r="A40">
        <v>30</v>
      </c>
      <c r="B40" t="s">
        <v>7</v>
      </c>
      <c r="C40" t="s">
        <v>127</v>
      </c>
      <c r="D40" t="s">
        <v>128</v>
      </c>
      <c r="E40" t="s">
        <v>129</v>
      </c>
      <c r="F40" s="1">
        <v>0.48333333333332901</v>
      </c>
      <c r="G40" s="1">
        <v>0.54861111111111105</v>
      </c>
      <c r="H40" s="1">
        <v>0.656249999999999</v>
      </c>
    </row>
    <row r="41" spans="1:8" x14ac:dyDescent="0.25">
      <c r="A41">
        <v>31</v>
      </c>
      <c r="B41" t="s">
        <v>7</v>
      </c>
      <c r="C41" t="s">
        <v>130</v>
      </c>
      <c r="D41" t="s">
        <v>131</v>
      </c>
      <c r="E41" t="s">
        <v>132</v>
      </c>
      <c r="F41" s="1">
        <v>0.48749999999999499</v>
      </c>
      <c r="G41" s="1">
        <v>0.55000000000000004</v>
      </c>
      <c r="H41" s="1">
        <v>0.657638888888887</v>
      </c>
    </row>
    <row r="42" spans="1:8" x14ac:dyDescent="0.25">
      <c r="A42">
        <v>32</v>
      </c>
      <c r="B42" t="s">
        <v>7</v>
      </c>
      <c r="C42" t="s">
        <v>133</v>
      </c>
      <c r="D42" t="s">
        <v>134</v>
      </c>
      <c r="E42" t="s">
        <v>135</v>
      </c>
      <c r="F42" s="1">
        <v>0.49166666666666098</v>
      </c>
      <c r="G42" s="1">
        <v>0.55138888888888904</v>
      </c>
      <c r="H42" s="1">
        <v>0.65902777777777599</v>
      </c>
    </row>
    <row r="43" spans="1:8" x14ac:dyDescent="0.25">
      <c r="A43">
        <v>33</v>
      </c>
      <c r="B43" t="s">
        <v>7</v>
      </c>
      <c r="C43" t="s">
        <v>127</v>
      </c>
      <c r="D43" t="s">
        <v>128</v>
      </c>
      <c r="E43" t="s">
        <v>136</v>
      </c>
      <c r="F43" s="1">
        <v>0.49999999999999301</v>
      </c>
      <c r="G43" s="1">
        <v>0.55277777777777803</v>
      </c>
      <c r="H43" s="2" t="s">
        <v>11</v>
      </c>
    </row>
    <row r="44" spans="1:8" x14ac:dyDescent="0.25">
      <c r="A44">
        <v>34</v>
      </c>
      <c r="B44" t="s">
        <v>7</v>
      </c>
      <c r="C44" t="s">
        <v>137</v>
      </c>
      <c r="D44" t="s">
        <v>138</v>
      </c>
      <c r="E44" t="s">
        <v>139</v>
      </c>
      <c r="F44" s="1">
        <v>0.49583333333332702</v>
      </c>
      <c r="G44" s="1">
        <v>0.55416666666666703</v>
      </c>
      <c r="H44" s="2">
        <v>0.66041666666666665</v>
      </c>
    </row>
    <row r="45" spans="1:8" x14ac:dyDescent="0.25">
      <c r="A45">
        <v>35</v>
      </c>
      <c r="B45" t="s">
        <v>7</v>
      </c>
      <c r="C45" t="s">
        <v>140</v>
      </c>
      <c r="D45" t="s">
        <v>141</v>
      </c>
      <c r="E45" t="s">
        <v>142</v>
      </c>
      <c r="F45" s="1">
        <v>0.50416666666665899</v>
      </c>
      <c r="G45" s="1">
        <v>0.55555555555555503</v>
      </c>
      <c r="H45" s="2">
        <v>0.66180555555555554</v>
      </c>
    </row>
    <row r="46" spans="1:8" x14ac:dyDescent="0.25">
      <c r="A46">
        <v>36</v>
      </c>
      <c r="B46" t="s">
        <v>7</v>
      </c>
      <c r="C46" t="s">
        <v>149</v>
      </c>
      <c r="D46" t="s">
        <v>150</v>
      </c>
      <c r="E46" t="s">
        <v>151</v>
      </c>
      <c r="F46" s="1">
        <v>0.50833333333332498</v>
      </c>
      <c r="G46" s="1">
        <v>0.55694444444444402</v>
      </c>
      <c r="H46" s="2">
        <v>0.66319444444444398</v>
      </c>
    </row>
    <row r="47" spans="1:8" x14ac:dyDescent="0.25">
      <c r="A47" s="3" t="s">
        <v>179</v>
      </c>
      <c r="E47" t="s">
        <v>123</v>
      </c>
    </row>
    <row r="48" spans="1:8" x14ac:dyDescent="0.25">
      <c r="A48">
        <v>37</v>
      </c>
      <c r="B48" t="s">
        <v>30</v>
      </c>
      <c r="C48" t="s">
        <v>88</v>
      </c>
      <c r="D48" t="s">
        <v>89</v>
      </c>
      <c r="E48" t="s">
        <v>90</v>
      </c>
      <c r="F48" s="1">
        <v>0.52777777777777779</v>
      </c>
      <c r="G48" s="1">
        <v>0.58333333333333337</v>
      </c>
      <c r="H48" s="2">
        <v>0.66458333333333297</v>
      </c>
    </row>
    <row r="49" spans="1:8" x14ac:dyDescent="0.25">
      <c r="A49">
        <v>38</v>
      </c>
      <c r="B49" t="s">
        <v>30</v>
      </c>
      <c r="C49" t="s">
        <v>91</v>
      </c>
      <c r="D49" t="s">
        <v>92</v>
      </c>
      <c r="E49" t="s">
        <v>93</v>
      </c>
      <c r="F49" s="1">
        <v>0.53194444444444444</v>
      </c>
      <c r="G49" s="1">
        <v>0.58472222222222225</v>
      </c>
      <c r="H49" s="2">
        <v>0.66597222222222197</v>
      </c>
    </row>
    <row r="50" spans="1:8" ht="14.25" customHeight="1" x14ac:dyDescent="0.25">
      <c r="A50">
        <v>39</v>
      </c>
      <c r="B50" t="s">
        <v>47</v>
      </c>
      <c r="C50" t="s">
        <v>94</v>
      </c>
      <c r="D50" t="s">
        <v>95</v>
      </c>
      <c r="E50" t="s">
        <v>96</v>
      </c>
      <c r="F50" s="1">
        <v>0.53611111111111098</v>
      </c>
      <c r="G50" s="1">
        <v>0.58611111111111103</v>
      </c>
      <c r="H50" s="2">
        <v>0.66736111111111096</v>
      </c>
    </row>
    <row r="51" spans="1:8" ht="14.25" customHeight="1" x14ac:dyDescent="0.25">
      <c r="A51">
        <v>40</v>
      </c>
      <c r="B51" t="s">
        <v>47</v>
      </c>
      <c r="C51" t="s">
        <v>97</v>
      </c>
      <c r="D51" t="s">
        <v>98</v>
      </c>
      <c r="E51" t="s">
        <v>99</v>
      </c>
      <c r="F51" s="1">
        <v>0.54027777777777797</v>
      </c>
      <c r="G51" s="1">
        <v>0.58750000000000002</v>
      </c>
      <c r="H51" s="2">
        <v>0.66874999999999996</v>
      </c>
    </row>
    <row r="52" spans="1:8" x14ac:dyDescent="0.25">
      <c r="A52">
        <v>41</v>
      </c>
      <c r="B52" t="s">
        <v>47</v>
      </c>
      <c r="C52" t="s">
        <v>100</v>
      </c>
      <c r="D52" t="s">
        <v>101</v>
      </c>
      <c r="E52" t="s">
        <v>102</v>
      </c>
      <c r="F52" s="1">
        <v>0.54444444444444395</v>
      </c>
      <c r="G52" s="1">
        <v>0.58888888888888902</v>
      </c>
      <c r="H52" s="2">
        <v>0.67013888888888895</v>
      </c>
    </row>
    <row r="53" spans="1:8" x14ac:dyDescent="0.25">
      <c r="A53">
        <v>42</v>
      </c>
      <c r="B53" t="s">
        <v>47</v>
      </c>
      <c r="C53" t="s">
        <v>57</v>
      </c>
      <c r="D53" t="s">
        <v>103</v>
      </c>
      <c r="E53" t="s">
        <v>104</v>
      </c>
      <c r="F53" s="1">
        <v>0.54861111111111105</v>
      </c>
      <c r="G53" s="1">
        <v>0.59027777777777801</v>
      </c>
      <c r="H53" s="2">
        <v>0.67152777777777795</v>
      </c>
    </row>
    <row r="54" spans="1:8" x14ac:dyDescent="0.25">
      <c r="A54">
        <v>43</v>
      </c>
      <c r="B54" t="s">
        <v>47</v>
      </c>
      <c r="C54" t="s">
        <v>105</v>
      </c>
      <c r="D54" t="s">
        <v>106</v>
      </c>
      <c r="E54" t="s">
        <v>107</v>
      </c>
      <c r="F54" s="1">
        <v>0.55277777777777803</v>
      </c>
      <c r="G54" s="1">
        <v>0.59166666666666701</v>
      </c>
      <c r="H54" s="2">
        <v>0.67291666666666705</v>
      </c>
    </row>
    <row r="55" spans="1:8" x14ac:dyDescent="0.25">
      <c r="A55">
        <v>44</v>
      </c>
      <c r="B55" t="s">
        <v>47</v>
      </c>
      <c r="C55" t="s">
        <v>108</v>
      </c>
      <c r="D55" t="s">
        <v>109</v>
      </c>
      <c r="E55" t="s">
        <v>110</v>
      </c>
      <c r="F55" s="1">
        <v>0.55694444444444402</v>
      </c>
      <c r="G55" s="1">
        <v>0.593055555555556</v>
      </c>
      <c r="H55" s="2">
        <v>0.67430555555555605</v>
      </c>
    </row>
    <row r="56" spans="1:8" x14ac:dyDescent="0.25">
      <c r="A56">
        <v>45</v>
      </c>
      <c r="B56" t="s">
        <v>12</v>
      </c>
      <c r="C56" t="s">
        <v>111</v>
      </c>
      <c r="D56" t="s">
        <v>112</v>
      </c>
      <c r="E56" t="s">
        <v>113</v>
      </c>
      <c r="F56" s="1">
        <v>0.56111111111111101</v>
      </c>
      <c r="G56" s="1">
        <v>0.594444444444444</v>
      </c>
      <c r="H56" s="2">
        <v>0.67569444444444504</v>
      </c>
    </row>
    <row r="57" spans="1:8" x14ac:dyDescent="0.25">
      <c r="A57">
        <v>46</v>
      </c>
      <c r="B57" t="s">
        <v>12</v>
      </c>
      <c r="C57" t="s">
        <v>114</v>
      </c>
      <c r="D57" t="s">
        <v>115</v>
      </c>
      <c r="E57" t="s">
        <v>116</v>
      </c>
      <c r="F57" s="1">
        <v>0.56527777777777799</v>
      </c>
      <c r="G57" s="1">
        <v>0.59583333333333299</v>
      </c>
      <c r="H57" s="2" t="s">
        <v>11</v>
      </c>
    </row>
    <row r="58" spans="1:8" x14ac:dyDescent="0.25">
      <c r="A58">
        <v>47</v>
      </c>
      <c r="B58" t="s">
        <v>12</v>
      </c>
      <c r="C58" t="s">
        <v>117</v>
      </c>
      <c r="D58" t="s">
        <v>118</v>
      </c>
      <c r="E58" t="s">
        <v>119</v>
      </c>
      <c r="F58" s="1">
        <v>0.56944444444444398</v>
      </c>
      <c r="G58" s="1">
        <v>0.59722222222222199</v>
      </c>
      <c r="H58" s="2" t="s">
        <v>11</v>
      </c>
    </row>
    <row r="59" spans="1:8" x14ac:dyDescent="0.25">
      <c r="A59">
        <v>48</v>
      </c>
      <c r="B59" t="s">
        <v>47</v>
      </c>
      <c r="C59" t="s">
        <v>120</v>
      </c>
      <c r="D59" t="s">
        <v>121</v>
      </c>
      <c r="E59" t="s">
        <v>122</v>
      </c>
      <c r="F59" s="1">
        <v>7.3611111111111113E-2</v>
      </c>
      <c r="G59" s="1">
        <v>9.8611111111111108E-2</v>
      </c>
      <c r="H59" s="2" t="s">
        <v>11</v>
      </c>
    </row>
    <row r="60" spans="1:8" x14ac:dyDescent="0.25">
      <c r="A60" s="3" t="s">
        <v>180</v>
      </c>
      <c r="C60" s="3"/>
      <c r="D60" s="3"/>
    </row>
    <row r="61" spans="1:8" x14ac:dyDescent="0.25">
      <c r="A61">
        <v>49</v>
      </c>
      <c r="B61" t="s">
        <v>7</v>
      </c>
      <c r="C61" t="s">
        <v>155</v>
      </c>
      <c r="D61" t="s">
        <v>156</v>
      </c>
      <c r="E61" t="s">
        <v>157</v>
      </c>
      <c r="F61" s="1">
        <v>0.57777777777777795</v>
      </c>
      <c r="G61" s="1">
        <v>0.61805555555555558</v>
      </c>
      <c r="H61" s="1">
        <v>0.68402777777777779</v>
      </c>
    </row>
    <row r="62" spans="1:8" x14ac:dyDescent="0.25">
      <c r="A62">
        <v>50</v>
      </c>
      <c r="C62" t="s">
        <v>191</v>
      </c>
      <c r="F62" s="1">
        <v>0.58194444444444404</v>
      </c>
      <c r="G62" s="1">
        <v>0.61944444444444446</v>
      </c>
      <c r="H62" s="1">
        <v>0.68541666666666667</v>
      </c>
    </row>
    <row r="63" spans="1:8" x14ac:dyDescent="0.25">
      <c r="A63">
        <v>51</v>
      </c>
      <c r="B63" t="s">
        <v>47</v>
      </c>
      <c r="C63" t="s">
        <v>158</v>
      </c>
      <c r="D63" t="s">
        <v>159</v>
      </c>
      <c r="E63" t="s">
        <v>160</v>
      </c>
      <c r="F63" s="1">
        <v>0.58611111111111114</v>
      </c>
      <c r="G63" s="1">
        <v>0.62083333333333302</v>
      </c>
      <c r="H63" s="1">
        <v>0.686805555555556</v>
      </c>
    </row>
    <row r="64" spans="1:8" x14ac:dyDescent="0.25">
      <c r="A64">
        <v>54</v>
      </c>
      <c r="B64" t="s">
        <v>7</v>
      </c>
      <c r="C64" t="s">
        <v>161</v>
      </c>
      <c r="D64" t="s">
        <v>162</v>
      </c>
      <c r="E64" t="s">
        <v>163</v>
      </c>
      <c r="F64" s="1">
        <v>0.59027777777777779</v>
      </c>
      <c r="G64" s="1">
        <v>0.62222222222222201</v>
      </c>
      <c r="H64" s="2" t="s">
        <v>11</v>
      </c>
    </row>
    <row r="67" ht="14.25" customHeight="1" x14ac:dyDescent="0.25"/>
  </sheetData>
  <printOptions gridLines="1"/>
  <pageMargins left="0.45" right="0.2" top="0" bottom="0" header="0" footer="0"/>
  <pageSetup scale="8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89"/>
  <sheetViews>
    <sheetView tabSelected="1" topLeftCell="A45" zoomScale="85" zoomScaleNormal="85" workbookViewId="0">
      <selection activeCell="D63" sqref="D63"/>
    </sheetView>
  </sheetViews>
  <sheetFormatPr defaultRowHeight="18.75" x14ac:dyDescent="0.3"/>
  <cols>
    <col min="1" max="1" width="6" style="7" customWidth="1"/>
    <col min="2" max="2" width="9" style="7"/>
    <col min="3" max="3" width="10.75" style="7" bestFit="1" customWidth="1"/>
    <col min="4" max="4" width="16" style="7" bestFit="1" customWidth="1"/>
    <col min="5" max="5" width="32.5" style="7" bestFit="1" customWidth="1"/>
    <col min="6" max="6" width="10.25" style="7" bestFit="1" customWidth="1"/>
    <col min="7" max="7" width="6.375" style="7" bestFit="1" customWidth="1"/>
    <col min="8" max="8" width="7.25" style="7" bestFit="1" customWidth="1"/>
    <col min="9" max="9" width="10.25" style="7" bestFit="1" customWidth="1"/>
    <col min="10" max="10" width="11.625" style="7" bestFit="1" customWidth="1"/>
    <col min="11" max="11" width="6.375" style="7" bestFit="1" customWidth="1"/>
    <col min="12" max="12" width="8.375" style="7" bestFit="1" customWidth="1"/>
    <col min="13" max="13" width="4.125" style="7" customWidth="1"/>
    <col min="14" max="14" width="9.375" style="7" bestFit="1" customWidth="1"/>
    <col min="15" max="15" width="11.625" style="7" bestFit="1" customWidth="1"/>
    <col min="16" max="16384" width="9" style="7"/>
  </cols>
  <sheetData>
    <row r="1" spans="1:15" s="6" customFormat="1" x14ac:dyDescent="0.3"/>
    <row r="2" spans="1:15" x14ac:dyDescent="0.3">
      <c r="A2" s="6" t="s">
        <v>173</v>
      </c>
    </row>
    <row r="3" spans="1:15" s="6" customFormat="1" x14ac:dyDescent="0.3">
      <c r="A3" s="6" t="s">
        <v>164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185</v>
      </c>
      <c r="H3" s="6" t="s">
        <v>186</v>
      </c>
      <c r="I3" s="6" t="s">
        <v>187</v>
      </c>
      <c r="J3" s="6" t="s">
        <v>188</v>
      </c>
      <c r="K3" s="6" t="s">
        <v>190</v>
      </c>
    </row>
    <row r="4" spans="1:15" x14ac:dyDescent="0.3">
      <c r="A4" s="7">
        <v>131</v>
      </c>
      <c r="B4" s="7" t="s">
        <v>7</v>
      </c>
      <c r="C4" s="7" t="s">
        <v>8</v>
      </c>
      <c r="D4" s="7" t="s">
        <v>9</v>
      </c>
      <c r="E4" s="7" t="s">
        <v>10</v>
      </c>
      <c r="F4" s="7">
        <v>28</v>
      </c>
      <c r="G4" s="7">
        <v>1</v>
      </c>
      <c r="H4" s="7">
        <v>4</v>
      </c>
      <c r="I4" s="7">
        <v>0</v>
      </c>
      <c r="J4" s="7">
        <f>F4+H4</f>
        <v>32</v>
      </c>
      <c r="K4" s="7">
        <v>1</v>
      </c>
    </row>
    <row r="7" spans="1:15" x14ac:dyDescent="0.3">
      <c r="A7" s="6" t="s">
        <v>174</v>
      </c>
    </row>
    <row r="8" spans="1:15" s="6" customFormat="1" x14ac:dyDescent="0.3">
      <c r="A8" s="6" t="s">
        <v>164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185</v>
      </c>
      <c r="H8" s="6" t="s">
        <v>186</v>
      </c>
      <c r="I8" s="6" t="s">
        <v>187</v>
      </c>
      <c r="J8" s="6" t="s">
        <v>188</v>
      </c>
      <c r="K8" s="6" t="s">
        <v>185</v>
      </c>
      <c r="L8" s="6" t="s">
        <v>189</v>
      </c>
      <c r="M8" s="6" t="s">
        <v>187</v>
      </c>
      <c r="N8" s="6" t="s">
        <v>188</v>
      </c>
      <c r="O8" s="6" t="s">
        <v>190</v>
      </c>
    </row>
    <row r="9" spans="1:15" x14ac:dyDescent="0.3">
      <c r="A9" s="7">
        <v>1</v>
      </c>
      <c r="B9" s="7" t="s">
        <v>12</v>
      </c>
      <c r="C9" s="7" t="s">
        <v>13</v>
      </c>
      <c r="D9" s="7" t="s">
        <v>14</v>
      </c>
      <c r="E9" s="7" t="s">
        <v>15</v>
      </c>
      <c r="F9" s="7">
        <v>34.1</v>
      </c>
      <c r="G9" s="7">
        <v>3</v>
      </c>
      <c r="H9" s="7">
        <v>0</v>
      </c>
      <c r="I9" s="7">
        <v>6</v>
      </c>
      <c r="J9" s="7">
        <f>F9+H9+I9</f>
        <v>40.1</v>
      </c>
      <c r="K9" s="7">
        <v>3</v>
      </c>
      <c r="L9" s="7" t="s">
        <v>192</v>
      </c>
      <c r="N9" s="7" t="s">
        <v>192</v>
      </c>
    </row>
    <row r="10" spans="1:15" x14ac:dyDescent="0.3">
      <c r="A10" s="7">
        <v>2</v>
      </c>
      <c r="B10" s="7" t="s">
        <v>12</v>
      </c>
      <c r="C10" s="7" t="s">
        <v>16</v>
      </c>
      <c r="D10" s="7" t="s">
        <v>9</v>
      </c>
      <c r="E10" s="7" t="s">
        <v>17</v>
      </c>
      <c r="F10" s="7">
        <v>30.2</v>
      </c>
      <c r="G10" s="7">
        <v>1</v>
      </c>
      <c r="H10" s="7">
        <v>0</v>
      </c>
      <c r="I10" s="7">
        <v>0</v>
      </c>
      <c r="J10" s="7">
        <f t="shared" ref="J10:J12" si="0">F10+H10+I10</f>
        <v>30.2</v>
      </c>
      <c r="K10" s="7">
        <v>1</v>
      </c>
      <c r="M10" s="7">
        <v>29.6</v>
      </c>
      <c r="N10" s="7">
        <f>J10+L10+M10</f>
        <v>59.8</v>
      </c>
      <c r="O10" s="7">
        <v>1</v>
      </c>
    </row>
    <row r="11" spans="1:15" x14ac:dyDescent="0.3">
      <c r="A11" s="7">
        <v>3</v>
      </c>
      <c r="B11" s="7" t="s">
        <v>7</v>
      </c>
      <c r="C11" s="7" t="s">
        <v>18</v>
      </c>
      <c r="D11" s="7" t="s">
        <v>19</v>
      </c>
      <c r="E11" s="7" t="s">
        <v>20</v>
      </c>
      <c r="F11" s="7">
        <v>35.700000000000003</v>
      </c>
      <c r="G11" s="7">
        <v>4</v>
      </c>
      <c r="H11" s="7">
        <v>8</v>
      </c>
      <c r="I11" s="7">
        <v>6</v>
      </c>
      <c r="J11" s="7">
        <f t="shared" si="0"/>
        <v>49.7</v>
      </c>
      <c r="K11" s="7">
        <v>4</v>
      </c>
      <c r="L11" s="7" t="s">
        <v>194</v>
      </c>
      <c r="N11" s="7" t="s">
        <v>194</v>
      </c>
    </row>
    <row r="12" spans="1:15" x14ac:dyDescent="0.3">
      <c r="A12" s="7">
        <v>136</v>
      </c>
      <c r="B12" s="7" t="s">
        <v>7</v>
      </c>
      <c r="C12" s="7" t="s">
        <v>21</v>
      </c>
      <c r="D12" s="7" t="s">
        <v>22</v>
      </c>
      <c r="E12" s="7" t="s">
        <v>23</v>
      </c>
      <c r="F12" s="7">
        <v>33.6</v>
      </c>
      <c r="G12" s="7">
        <v>2</v>
      </c>
      <c r="H12" s="7">
        <v>0</v>
      </c>
      <c r="I12" s="7">
        <v>4</v>
      </c>
      <c r="J12" s="7">
        <f t="shared" si="0"/>
        <v>37.6</v>
      </c>
      <c r="K12" s="7">
        <v>2</v>
      </c>
      <c r="L12" s="7" t="s">
        <v>194</v>
      </c>
      <c r="N12" s="7" t="s">
        <v>194</v>
      </c>
    </row>
    <row r="15" spans="1:15" x14ac:dyDescent="0.3">
      <c r="A15" s="6" t="s">
        <v>175</v>
      </c>
    </row>
    <row r="16" spans="1:15" s="6" customFormat="1" x14ac:dyDescent="0.3">
      <c r="A16" s="6" t="s">
        <v>164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  <c r="G16" s="6" t="s">
        <v>185</v>
      </c>
      <c r="H16" s="6" t="s">
        <v>186</v>
      </c>
      <c r="I16" s="6" t="s">
        <v>187</v>
      </c>
      <c r="J16" s="6" t="s">
        <v>188</v>
      </c>
      <c r="K16" s="6" t="s">
        <v>185</v>
      </c>
      <c r="L16" s="6" t="s">
        <v>189</v>
      </c>
      <c r="M16" s="6" t="s">
        <v>187</v>
      </c>
      <c r="N16" s="6" t="s">
        <v>188</v>
      </c>
      <c r="O16" s="6" t="s">
        <v>190</v>
      </c>
    </row>
    <row r="17" spans="1:15" x14ac:dyDescent="0.3">
      <c r="A17" s="7">
        <v>4</v>
      </c>
      <c r="B17" s="7" t="s">
        <v>30</v>
      </c>
      <c r="C17" s="7" t="s">
        <v>31</v>
      </c>
      <c r="D17" s="7" t="s">
        <v>32</v>
      </c>
      <c r="E17" s="7" t="s">
        <v>33</v>
      </c>
      <c r="F17" s="7">
        <v>29</v>
      </c>
      <c r="G17" s="7">
        <v>1</v>
      </c>
      <c r="H17" s="7">
        <v>4</v>
      </c>
      <c r="I17" s="7">
        <v>0</v>
      </c>
      <c r="J17" s="7">
        <f t="shared" ref="J17:J22" si="1">F17+H17+I17</f>
        <v>33</v>
      </c>
      <c r="K17" s="7">
        <v>2</v>
      </c>
      <c r="L17" s="7">
        <v>0</v>
      </c>
      <c r="M17" s="7">
        <v>0</v>
      </c>
      <c r="N17" s="7">
        <f t="shared" ref="N17:N22" si="2">J17+L17+M17</f>
        <v>33</v>
      </c>
      <c r="O17" s="7">
        <v>2</v>
      </c>
    </row>
    <row r="18" spans="1:15" x14ac:dyDescent="0.3">
      <c r="A18" s="7">
        <v>5</v>
      </c>
      <c r="B18" s="7" t="s">
        <v>12</v>
      </c>
      <c r="C18" s="7" t="s">
        <v>24</v>
      </c>
      <c r="D18" s="7" t="s">
        <v>25</v>
      </c>
      <c r="E18" s="7" t="s">
        <v>26</v>
      </c>
      <c r="F18" s="7">
        <v>33.5</v>
      </c>
      <c r="G18" s="7" t="s">
        <v>195</v>
      </c>
      <c r="H18" s="7">
        <v>0</v>
      </c>
      <c r="I18" s="7">
        <v>0</v>
      </c>
      <c r="J18" s="7">
        <f t="shared" si="1"/>
        <v>33.5</v>
      </c>
      <c r="K18" s="7" t="s">
        <v>195</v>
      </c>
      <c r="L18" s="7">
        <v>0</v>
      </c>
      <c r="M18" s="7">
        <v>0</v>
      </c>
      <c r="N18" s="7">
        <f t="shared" si="2"/>
        <v>33.5</v>
      </c>
      <c r="O18" s="7">
        <v>3</v>
      </c>
    </row>
    <row r="19" spans="1:15" x14ac:dyDescent="0.3">
      <c r="A19" s="7">
        <v>6</v>
      </c>
      <c r="B19" s="7" t="s">
        <v>7</v>
      </c>
      <c r="C19" s="7" t="s">
        <v>27</v>
      </c>
      <c r="D19" s="7" t="s">
        <v>28</v>
      </c>
      <c r="E19" s="7" t="s">
        <v>29</v>
      </c>
      <c r="F19" s="7">
        <v>35.200000000000003</v>
      </c>
      <c r="G19" s="7" t="s">
        <v>196</v>
      </c>
      <c r="H19" s="7">
        <v>12</v>
      </c>
      <c r="I19" s="7">
        <v>9</v>
      </c>
      <c r="J19" s="7">
        <f t="shared" si="1"/>
        <v>56.2</v>
      </c>
      <c r="K19" s="7">
        <v>6</v>
      </c>
      <c r="L19" s="7">
        <v>20</v>
      </c>
      <c r="M19" s="7">
        <v>0</v>
      </c>
      <c r="N19" s="7">
        <f t="shared" si="2"/>
        <v>76.2</v>
      </c>
      <c r="O19" s="7">
        <v>6</v>
      </c>
    </row>
    <row r="20" spans="1:15" x14ac:dyDescent="0.3">
      <c r="A20" s="7">
        <v>7</v>
      </c>
      <c r="B20" s="7" t="s">
        <v>12</v>
      </c>
      <c r="C20" s="7" t="s">
        <v>34</v>
      </c>
      <c r="D20" s="7" t="s">
        <v>35</v>
      </c>
      <c r="E20" s="7" t="s">
        <v>36</v>
      </c>
      <c r="F20" s="7">
        <v>35.200000000000003</v>
      </c>
      <c r="G20" s="7" t="s">
        <v>196</v>
      </c>
      <c r="H20" s="7">
        <v>0</v>
      </c>
      <c r="I20" s="7">
        <v>0</v>
      </c>
      <c r="J20" s="7">
        <f t="shared" si="1"/>
        <v>35.200000000000003</v>
      </c>
      <c r="K20" s="7" t="s">
        <v>196</v>
      </c>
      <c r="L20" s="7">
        <v>0</v>
      </c>
      <c r="M20" s="7">
        <v>0</v>
      </c>
      <c r="N20" s="7">
        <f t="shared" si="2"/>
        <v>35.200000000000003</v>
      </c>
      <c r="O20" s="7">
        <v>5</v>
      </c>
    </row>
    <row r="21" spans="1:15" x14ac:dyDescent="0.3">
      <c r="A21" s="7">
        <v>8</v>
      </c>
      <c r="B21" s="7" t="s">
        <v>7</v>
      </c>
      <c r="C21" s="7" t="s">
        <v>37</v>
      </c>
      <c r="D21" s="7" t="s">
        <v>38</v>
      </c>
      <c r="E21" s="7" t="s">
        <v>39</v>
      </c>
      <c r="F21" s="7">
        <v>33.5</v>
      </c>
      <c r="G21" s="7" t="s">
        <v>195</v>
      </c>
      <c r="H21" s="7">
        <v>0</v>
      </c>
      <c r="I21" s="7">
        <v>0</v>
      </c>
      <c r="J21" s="7">
        <f t="shared" si="1"/>
        <v>33.5</v>
      </c>
      <c r="K21" s="7" t="s">
        <v>195</v>
      </c>
      <c r="L21" s="7">
        <v>0</v>
      </c>
      <c r="M21" s="7">
        <v>0</v>
      </c>
      <c r="N21" s="7">
        <f t="shared" si="2"/>
        <v>33.5</v>
      </c>
      <c r="O21" s="7">
        <v>4</v>
      </c>
    </row>
    <row r="22" spans="1:15" x14ac:dyDescent="0.3">
      <c r="A22" s="7">
        <v>9</v>
      </c>
      <c r="B22" s="7" t="s">
        <v>12</v>
      </c>
      <c r="C22" s="7" t="s">
        <v>40</v>
      </c>
      <c r="D22" s="7" t="s">
        <v>41</v>
      </c>
      <c r="E22" s="7" t="s">
        <v>42</v>
      </c>
      <c r="F22" s="7">
        <v>30.2</v>
      </c>
      <c r="G22" s="7">
        <v>2</v>
      </c>
      <c r="H22" s="7">
        <v>0</v>
      </c>
      <c r="I22" s="7">
        <v>0</v>
      </c>
      <c r="J22" s="7">
        <f t="shared" si="1"/>
        <v>30.2</v>
      </c>
      <c r="K22" s="7">
        <v>1</v>
      </c>
      <c r="L22" s="7">
        <v>0</v>
      </c>
      <c r="M22" s="7">
        <v>0</v>
      </c>
      <c r="N22" s="7">
        <f t="shared" si="2"/>
        <v>30.2</v>
      </c>
      <c r="O22" s="7">
        <v>1</v>
      </c>
    </row>
    <row r="24" spans="1:15" x14ac:dyDescent="0.3">
      <c r="A24" s="6"/>
      <c r="B24" s="6"/>
      <c r="C24" s="6"/>
      <c r="D24" s="6"/>
      <c r="E24" s="6"/>
    </row>
    <row r="25" spans="1:15" x14ac:dyDescent="0.3">
      <c r="A25" s="6" t="s">
        <v>176</v>
      </c>
      <c r="B25" s="6"/>
      <c r="C25" s="6"/>
      <c r="D25" s="6"/>
      <c r="E25" s="6"/>
    </row>
    <row r="26" spans="1:15" s="6" customFormat="1" x14ac:dyDescent="0.3">
      <c r="A26" s="6" t="s">
        <v>164</v>
      </c>
      <c r="B26" s="6" t="s">
        <v>0</v>
      </c>
      <c r="C26" s="6" t="s">
        <v>1</v>
      </c>
      <c r="D26" s="6" t="s">
        <v>2</v>
      </c>
      <c r="E26" s="6" t="s">
        <v>3</v>
      </c>
      <c r="F26" s="6" t="s">
        <v>4</v>
      </c>
      <c r="G26" s="6" t="s">
        <v>185</v>
      </c>
      <c r="H26" s="6" t="s">
        <v>186</v>
      </c>
      <c r="I26" s="6" t="s">
        <v>187</v>
      </c>
      <c r="J26" s="6" t="s">
        <v>188</v>
      </c>
      <c r="K26" s="6" t="s">
        <v>185</v>
      </c>
      <c r="L26" s="6" t="s">
        <v>189</v>
      </c>
      <c r="M26" s="6" t="s">
        <v>187</v>
      </c>
      <c r="N26" s="6" t="s">
        <v>188</v>
      </c>
      <c r="O26" s="6" t="s">
        <v>190</v>
      </c>
    </row>
    <row r="27" spans="1:15" x14ac:dyDescent="0.3">
      <c r="A27" s="7">
        <v>10</v>
      </c>
      <c r="B27" s="7" t="s">
        <v>30</v>
      </c>
      <c r="C27" s="7" t="s">
        <v>44</v>
      </c>
      <c r="D27" s="7" t="s">
        <v>45</v>
      </c>
      <c r="E27" s="7" t="s">
        <v>46</v>
      </c>
      <c r="F27" s="7">
        <v>28.5</v>
      </c>
      <c r="G27" s="7">
        <v>2</v>
      </c>
      <c r="H27" s="7">
        <v>0</v>
      </c>
      <c r="I27" s="7">
        <v>0</v>
      </c>
      <c r="J27" s="7">
        <f t="shared" ref="J27:J28" si="3">F27+H27+I27</f>
        <v>28.5</v>
      </c>
      <c r="K27" s="7">
        <v>2</v>
      </c>
      <c r="L27" s="7">
        <v>0</v>
      </c>
      <c r="M27" s="7">
        <v>0</v>
      </c>
      <c r="N27" s="7">
        <f t="shared" ref="N27:N35" si="4">J27+L27+M27</f>
        <v>28.5</v>
      </c>
      <c r="O27" s="7">
        <v>2</v>
      </c>
    </row>
    <row r="28" spans="1:15" x14ac:dyDescent="0.3">
      <c r="A28" s="7">
        <v>11</v>
      </c>
      <c r="B28" s="7" t="s">
        <v>47</v>
      </c>
      <c r="C28" s="7" t="s">
        <v>13</v>
      </c>
      <c r="D28" s="7" t="s">
        <v>48</v>
      </c>
      <c r="E28" s="7" t="s">
        <v>49</v>
      </c>
      <c r="F28" s="7">
        <v>33.5</v>
      </c>
      <c r="G28" s="7">
        <v>6</v>
      </c>
      <c r="H28" s="7">
        <v>0</v>
      </c>
      <c r="I28" s="7">
        <v>0</v>
      </c>
      <c r="J28" s="7">
        <f t="shared" si="3"/>
        <v>33.5</v>
      </c>
      <c r="K28" s="7">
        <v>5</v>
      </c>
      <c r="L28" s="7">
        <v>0</v>
      </c>
      <c r="M28" s="7">
        <v>0</v>
      </c>
      <c r="N28" s="7">
        <f t="shared" si="4"/>
        <v>33.5</v>
      </c>
      <c r="O28" s="7">
        <v>4</v>
      </c>
    </row>
    <row r="29" spans="1:15" x14ac:dyDescent="0.3">
      <c r="A29" s="7">
        <v>12</v>
      </c>
      <c r="B29" s="7" t="s">
        <v>50</v>
      </c>
      <c r="C29" s="7" t="s">
        <v>51</v>
      </c>
      <c r="D29" s="7" t="s">
        <v>52</v>
      </c>
      <c r="E29" s="7" t="s">
        <v>53</v>
      </c>
      <c r="F29" s="7">
        <v>38.700000000000003</v>
      </c>
      <c r="G29" s="7">
        <v>9</v>
      </c>
      <c r="H29" s="7">
        <v>12</v>
      </c>
      <c r="I29" s="7" t="s">
        <v>197</v>
      </c>
      <c r="J29" s="7" t="s">
        <v>197</v>
      </c>
      <c r="O29" s="7" t="s">
        <v>197</v>
      </c>
    </row>
    <row r="30" spans="1:15" x14ac:dyDescent="0.3">
      <c r="A30" s="7">
        <v>13</v>
      </c>
      <c r="B30" s="7" t="s">
        <v>47</v>
      </c>
      <c r="C30" s="7" t="s">
        <v>54</v>
      </c>
      <c r="D30" s="7" t="s">
        <v>55</v>
      </c>
      <c r="E30" s="7" t="s">
        <v>56</v>
      </c>
      <c r="F30" s="7">
        <v>27.7</v>
      </c>
      <c r="G30" s="7">
        <v>1</v>
      </c>
      <c r="H30" s="7">
        <v>0</v>
      </c>
      <c r="I30" s="7">
        <v>0</v>
      </c>
      <c r="J30" s="7">
        <f t="shared" ref="J30:J35" si="5">F30+H30+I30</f>
        <v>27.7</v>
      </c>
      <c r="K30" s="7">
        <v>1</v>
      </c>
      <c r="L30" s="7">
        <v>0</v>
      </c>
      <c r="M30" s="7">
        <v>0</v>
      </c>
      <c r="N30" s="7">
        <f t="shared" si="4"/>
        <v>27.7</v>
      </c>
      <c r="O30" s="7">
        <v>1</v>
      </c>
    </row>
    <row r="31" spans="1:15" x14ac:dyDescent="0.3">
      <c r="A31" s="7">
        <v>14</v>
      </c>
      <c r="B31" s="7" t="s">
        <v>47</v>
      </c>
      <c r="C31" s="7" t="s">
        <v>57</v>
      </c>
      <c r="D31" s="7" t="s">
        <v>58</v>
      </c>
      <c r="E31" s="7" t="s">
        <v>59</v>
      </c>
      <c r="F31" s="7">
        <v>33</v>
      </c>
      <c r="G31" s="7">
        <v>5</v>
      </c>
      <c r="H31" s="7">
        <v>8</v>
      </c>
      <c r="I31" s="7">
        <v>15</v>
      </c>
      <c r="J31" s="7">
        <f t="shared" si="5"/>
        <v>56</v>
      </c>
      <c r="K31" s="7">
        <v>8</v>
      </c>
      <c r="L31" s="7">
        <v>0</v>
      </c>
      <c r="M31" s="7">
        <v>0</v>
      </c>
      <c r="N31" s="7">
        <f t="shared" si="4"/>
        <v>56</v>
      </c>
      <c r="O31" s="7">
        <v>7</v>
      </c>
    </row>
    <row r="32" spans="1:15" x14ac:dyDescent="0.3">
      <c r="A32" s="7">
        <v>15</v>
      </c>
      <c r="B32" s="7" t="s">
        <v>47</v>
      </c>
      <c r="C32" s="7" t="s">
        <v>60</v>
      </c>
      <c r="D32" s="7" t="s">
        <v>61</v>
      </c>
      <c r="E32" s="7" t="s">
        <v>62</v>
      </c>
      <c r="F32" s="7">
        <v>34</v>
      </c>
      <c r="G32" s="7">
        <v>7</v>
      </c>
      <c r="H32" s="7">
        <v>4</v>
      </c>
      <c r="I32" s="7">
        <v>6</v>
      </c>
      <c r="J32" s="7">
        <f t="shared" si="5"/>
        <v>44</v>
      </c>
      <c r="K32" s="7">
        <v>7</v>
      </c>
      <c r="L32" s="7">
        <v>0</v>
      </c>
      <c r="M32" s="7">
        <v>27</v>
      </c>
      <c r="N32" s="7">
        <f t="shared" si="4"/>
        <v>71</v>
      </c>
      <c r="O32" s="7">
        <v>6</v>
      </c>
    </row>
    <row r="33" spans="1:15" x14ac:dyDescent="0.3">
      <c r="A33" s="7">
        <v>16</v>
      </c>
      <c r="B33" s="7" t="s">
        <v>12</v>
      </c>
      <c r="C33" s="7" t="s">
        <v>63</v>
      </c>
      <c r="D33" s="7" t="s">
        <v>64</v>
      </c>
      <c r="E33" s="7" t="s">
        <v>65</v>
      </c>
      <c r="F33" s="7">
        <v>30.7</v>
      </c>
      <c r="G33" s="7">
        <v>3</v>
      </c>
      <c r="H33" s="7">
        <v>0</v>
      </c>
      <c r="I33" s="7">
        <v>0</v>
      </c>
      <c r="J33" s="7">
        <f t="shared" si="5"/>
        <v>30.7</v>
      </c>
      <c r="K33" s="7">
        <v>3</v>
      </c>
      <c r="L33" s="7">
        <v>80</v>
      </c>
      <c r="M33" s="8" t="s">
        <v>198</v>
      </c>
      <c r="N33" s="7" t="s">
        <v>192</v>
      </c>
      <c r="O33" s="7" t="s">
        <v>192</v>
      </c>
    </row>
    <row r="34" spans="1:15" x14ac:dyDescent="0.3">
      <c r="A34" s="7">
        <v>17</v>
      </c>
      <c r="B34" s="7" t="s">
        <v>30</v>
      </c>
      <c r="C34" s="7" t="s">
        <v>66</v>
      </c>
      <c r="D34" s="7" t="s">
        <v>67</v>
      </c>
      <c r="E34" s="7" t="s">
        <v>68</v>
      </c>
      <c r="F34" s="7">
        <v>32.700000000000003</v>
      </c>
      <c r="G34" s="7">
        <v>4</v>
      </c>
      <c r="H34" s="7">
        <v>0</v>
      </c>
      <c r="I34" s="7">
        <v>0</v>
      </c>
      <c r="J34" s="7">
        <f t="shared" si="5"/>
        <v>32.700000000000003</v>
      </c>
      <c r="K34" s="7">
        <v>4</v>
      </c>
      <c r="L34" s="7">
        <v>0</v>
      </c>
      <c r="M34" s="7">
        <v>0</v>
      </c>
      <c r="N34" s="7">
        <f t="shared" si="4"/>
        <v>32.700000000000003</v>
      </c>
      <c r="O34" s="7">
        <v>3</v>
      </c>
    </row>
    <row r="35" spans="1:15" ht="14.25" customHeight="1" x14ac:dyDescent="0.3">
      <c r="A35" s="7">
        <v>18</v>
      </c>
      <c r="C35" s="7" t="s">
        <v>181</v>
      </c>
      <c r="D35" s="7" t="s">
        <v>182</v>
      </c>
      <c r="E35" s="7" t="s">
        <v>183</v>
      </c>
      <c r="F35" s="7">
        <v>36.200000000000003</v>
      </c>
      <c r="G35" s="7">
        <v>8</v>
      </c>
      <c r="H35" s="7">
        <v>0</v>
      </c>
      <c r="I35" s="7">
        <v>0</v>
      </c>
      <c r="J35" s="7">
        <f t="shared" si="5"/>
        <v>36.200000000000003</v>
      </c>
      <c r="K35" s="7">
        <v>6</v>
      </c>
      <c r="L35" s="7">
        <v>0</v>
      </c>
      <c r="M35" s="7">
        <v>0</v>
      </c>
      <c r="N35" s="7">
        <f t="shared" si="4"/>
        <v>36.200000000000003</v>
      </c>
      <c r="O35" s="7">
        <v>5</v>
      </c>
    </row>
    <row r="36" spans="1:15" ht="14.25" customHeight="1" x14ac:dyDescent="0.3"/>
    <row r="37" spans="1:15" ht="14.25" customHeight="1" x14ac:dyDescent="0.3"/>
    <row r="38" spans="1:15" ht="14.25" customHeight="1" x14ac:dyDescent="0.3"/>
    <row r="39" spans="1:15" x14ac:dyDescent="0.3">
      <c r="A39" s="6" t="s">
        <v>177</v>
      </c>
      <c r="E39" s="7" t="s">
        <v>69</v>
      </c>
    </row>
    <row r="40" spans="1:15" s="6" customFormat="1" x14ac:dyDescent="0.3">
      <c r="A40" s="6" t="s">
        <v>164</v>
      </c>
      <c r="B40" s="6" t="s">
        <v>0</v>
      </c>
      <c r="C40" s="6" t="s">
        <v>1</v>
      </c>
      <c r="D40" s="6" t="s">
        <v>2</v>
      </c>
      <c r="E40" s="6" t="s">
        <v>3</v>
      </c>
      <c r="F40" s="6" t="s">
        <v>4</v>
      </c>
      <c r="G40" s="6" t="s">
        <v>185</v>
      </c>
      <c r="H40" s="6" t="s">
        <v>186</v>
      </c>
      <c r="I40" s="6" t="s">
        <v>187</v>
      </c>
      <c r="J40" s="6" t="s">
        <v>188</v>
      </c>
      <c r="K40" s="6" t="s">
        <v>185</v>
      </c>
      <c r="L40" s="6" t="s">
        <v>189</v>
      </c>
      <c r="M40" s="6" t="s">
        <v>187</v>
      </c>
      <c r="N40" s="6" t="s">
        <v>188</v>
      </c>
      <c r="O40" s="6" t="s">
        <v>190</v>
      </c>
    </row>
    <row r="41" spans="1:15" x14ac:dyDescent="0.3">
      <c r="A41" s="7">
        <v>19</v>
      </c>
      <c r="B41" s="7" t="s">
        <v>7</v>
      </c>
      <c r="C41" s="7" t="s">
        <v>70</v>
      </c>
      <c r="D41" s="7" t="s">
        <v>71</v>
      </c>
      <c r="E41" s="7" t="s">
        <v>72</v>
      </c>
      <c r="F41" s="7">
        <v>32</v>
      </c>
      <c r="G41" s="7">
        <v>3</v>
      </c>
      <c r="H41" s="7">
        <v>0</v>
      </c>
      <c r="I41" s="7">
        <v>0</v>
      </c>
      <c r="J41" s="7">
        <f t="shared" ref="J41:J46" si="6">F41+H41+I41</f>
        <v>32</v>
      </c>
      <c r="K41" s="7">
        <v>3</v>
      </c>
      <c r="L41" s="7">
        <v>0</v>
      </c>
      <c r="M41" s="7">
        <v>0</v>
      </c>
      <c r="N41" s="7">
        <f t="shared" ref="N41:N46" si="7">J41+L41+M41</f>
        <v>32</v>
      </c>
      <c r="O41" s="7">
        <v>3</v>
      </c>
    </row>
    <row r="42" spans="1:15" x14ac:dyDescent="0.3">
      <c r="A42" s="7">
        <v>20</v>
      </c>
      <c r="B42" s="7" t="s">
        <v>7</v>
      </c>
      <c r="C42" s="7" t="s">
        <v>70</v>
      </c>
      <c r="D42" s="7" t="s">
        <v>73</v>
      </c>
      <c r="E42" s="7" t="s">
        <v>74</v>
      </c>
      <c r="F42" s="7">
        <v>34.700000000000003</v>
      </c>
      <c r="G42" s="7">
        <v>4</v>
      </c>
      <c r="H42" s="7">
        <v>0</v>
      </c>
      <c r="I42" s="7">
        <v>0</v>
      </c>
      <c r="J42" s="7">
        <f t="shared" si="6"/>
        <v>34.700000000000003</v>
      </c>
      <c r="K42" s="7">
        <v>4</v>
      </c>
      <c r="L42" s="7">
        <v>0</v>
      </c>
      <c r="M42" s="7">
        <v>0</v>
      </c>
      <c r="N42" s="7">
        <f t="shared" si="7"/>
        <v>34.700000000000003</v>
      </c>
      <c r="O42" s="7">
        <v>4</v>
      </c>
    </row>
    <row r="43" spans="1:15" x14ac:dyDescent="0.3">
      <c r="A43" s="7">
        <v>21</v>
      </c>
      <c r="B43" s="7" t="s">
        <v>7</v>
      </c>
      <c r="C43" s="7" t="s">
        <v>75</v>
      </c>
      <c r="D43" s="7" t="s">
        <v>76</v>
      </c>
      <c r="E43" s="7" t="s">
        <v>77</v>
      </c>
      <c r="F43" s="7">
        <v>38.200000000000003</v>
      </c>
      <c r="G43" s="7">
        <v>6</v>
      </c>
      <c r="H43" s="7">
        <v>4</v>
      </c>
      <c r="I43" s="7">
        <v>3</v>
      </c>
      <c r="J43" s="7">
        <f t="shared" si="6"/>
        <v>45.2</v>
      </c>
      <c r="K43" s="7">
        <v>6</v>
      </c>
      <c r="L43" s="7">
        <v>60</v>
      </c>
      <c r="M43" s="7">
        <v>0</v>
      </c>
      <c r="N43" s="7">
        <f t="shared" si="7"/>
        <v>105.2</v>
      </c>
      <c r="O43" s="7">
        <v>5</v>
      </c>
    </row>
    <row r="44" spans="1:15" x14ac:dyDescent="0.3">
      <c r="A44" s="7">
        <v>22</v>
      </c>
      <c r="B44" s="7" t="s">
        <v>7</v>
      </c>
      <c r="C44" s="7" t="s">
        <v>78</v>
      </c>
      <c r="D44" s="7" t="s">
        <v>79</v>
      </c>
      <c r="E44" s="7" t="s">
        <v>80</v>
      </c>
      <c r="F44" s="7">
        <v>31.4</v>
      </c>
      <c r="G44" s="7">
        <v>2</v>
      </c>
      <c r="H44" s="7">
        <v>0</v>
      </c>
      <c r="I44" s="7">
        <v>0</v>
      </c>
      <c r="J44" s="7">
        <f t="shared" si="6"/>
        <v>31.4</v>
      </c>
      <c r="K44" s="7">
        <v>2</v>
      </c>
      <c r="L44" s="7">
        <v>0</v>
      </c>
      <c r="M44" s="7">
        <v>0</v>
      </c>
      <c r="N44" s="7">
        <f t="shared" si="7"/>
        <v>31.4</v>
      </c>
      <c r="O44" s="7">
        <v>2</v>
      </c>
    </row>
    <row r="45" spans="1:15" x14ac:dyDescent="0.3">
      <c r="A45" s="7">
        <v>23</v>
      </c>
      <c r="B45" s="7" t="s">
        <v>7</v>
      </c>
      <c r="C45" s="7" t="s">
        <v>81</v>
      </c>
      <c r="D45" s="7" t="s">
        <v>82</v>
      </c>
      <c r="E45" s="7" t="s">
        <v>83</v>
      </c>
      <c r="F45" s="7">
        <v>36.200000000000003</v>
      </c>
      <c r="G45" s="7">
        <v>5</v>
      </c>
      <c r="H45" s="7">
        <v>0</v>
      </c>
      <c r="I45" s="7">
        <v>0</v>
      </c>
      <c r="J45" s="7">
        <f t="shared" si="6"/>
        <v>36.200000000000003</v>
      </c>
      <c r="K45" s="7">
        <v>5</v>
      </c>
      <c r="L45" s="7" t="s">
        <v>192</v>
      </c>
      <c r="N45" s="7" t="s">
        <v>192</v>
      </c>
      <c r="O45" s="7" t="s">
        <v>192</v>
      </c>
    </row>
    <row r="46" spans="1:15" x14ac:dyDescent="0.3">
      <c r="A46" s="7">
        <v>24</v>
      </c>
      <c r="B46" s="7" t="s">
        <v>7</v>
      </c>
      <c r="C46" s="7" t="s">
        <v>84</v>
      </c>
      <c r="D46" s="7" t="s">
        <v>85</v>
      </c>
      <c r="E46" s="7" t="s">
        <v>86</v>
      </c>
      <c r="F46" s="7">
        <v>30</v>
      </c>
      <c r="G46" s="7">
        <v>1</v>
      </c>
      <c r="H46" s="7">
        <v>0</v>
      </c>
      <c r="I46" s="7">
        <v>0</v>
      </c>
      <c r="J46" s="7">
        <f t="shared" si="6"/>
        <v>30</v>
      </c>
      <c r="K46" s="7">
        <v>1</v>
      </c>
      <c r="L46" s="7">
        <v>0</v>
      </c>
      <c r="M46" s="7">
        <v>0</v>
      </c>
      <c r="N46" s="7">
        <f t="shared" si="7"/>
        <v>30</v>
      </c>
      <c r="O46" s="7">
        <v>1</v>
      </c>
    </row>
    <row r="49" spans="1:15" x14ac:dyDescent="0.3">
      <c r="A49" s="6" t="s">
        <v>178</v>
      </c>
    </row>
    <row r="50" spans="1:15" s="6" customFormat="1" x14ac:dyDescent="0.3">
      <c r="A50" s="6" t="s">
        <v>164</v>
      </c>
      <c r="B50" s="6" t="s">
        <v>0</v>
      </c>
      <c r="C50" s="6" t="s">
        <v>1</v>
      </c>
      <c r="D50" s="6" t="s">
        <v>2</v>
      </c>
      <c r="E50" s="6" t="s">
        <v>3</v>
      </c>
      <c r="F50" s="6" t="s">
        <v>4</v>
      </c>
      <c r="G50" s="6" t="s">
        <v>185</v>
      </c>
      <c r="H50" s="6" t="s">
        <v>186</v>
      </c>
      <c r="I50" s="6" t="s">
        <v>187</v>
      </c>
      <c r="J50" s="6" t="s">
        <v>188</v>
      </c>
      <c r="K50" s="6" t="s">
        <v>185</v>
      </c>
      <c r="L50" s="6" t="s">
        <v>189</v>
      </c>
      <c r="M50" s="6" t="s">
        <v>187</v>
      </c>
      <c r="N50" s="6" t="s">
        <v>188</v>
      </c>
      <c r="O50" s="6" t="s">
        <v>190</v>
      </c>
    </row>
    <row r="51" spans="1:15" x14ac:dyDescent="0.3">
      <c r="A51" s="7">
        <v>25</v>
      </c>
      <c r="B51" s="7" t="s">
        <v>7</v>
      </c>
      <c r="C51" s="7" t="s">
        <v>146</v>
      </c>
      <c r="D51" s="7" t="s">
        <v>147</v>
      </c>
      <c r="E51" s="7" t="s">
        <v>148</v>
      </c>
      <c r="F51" s="7">
        <v>38.200000000000003</v>
      </c>
      <c r="G51" s="7">
        <v>5</v>
      </c>
      <c r="H51" s="7">
        <v>0</v>
      </c>
      <c r="J51" s="7">
        <f t="shared" ref="J51:J61" si="8">F51+H51+I51</f>
        <v>38.200000000000003</v>
      </c>
      <c r="K51" s="7">
        <v>4</v>
      </c>
      <c r="L51" s="7">
        <v>20</v>
      </c>
      <c r="N51" s="7">
        <f t="shared" ref="N51:N52" si="9">J51+L51+M51</f>
        <v>58.2</v>
      </c>
      <c r="O51" s="7">
        <v>6</v>
      </c>
    </row>
    <row r="52" spans="1:15" x14ac:dyDescent="0.3">
      <c r="A52" s="7">
        <v>26</v>
      </c>
      <c r="B52" s="7" t="s">
        <v>7</v>
      </c>
      <c r="C52" s="7" t="s">
        <v>143</v>
      </c>
      <c r="D52" s="7" t="s">
        <v>144</v>
      </c>
      <c r="E52" s="7" t="s">
        <v>145</v>
      </c>
      <c r="F52" s="7">
        <v>38.4</v>
      </c>
      <c r="G52" s="7">
        <v>6</v>
      </c>
      <c r="H52" s="7">
        <v>0</v>
      </c>
      <c r="J52" s="7">
        <f t="shared" si="8"/>
        <v>38.4</v>
      </c>
      <c r="K52" s="7">
        <v>5</v>
      </c>
      <c r="L52" s="7">
        <v>0</v>
      </c>
      <c r="N52" s="7">
        <f t="shared" si="9"/>
        <v>38.4</v>
      </c>
      <c r="O52" s="7">
        <v>3</v>
      </c>
    </row>
    <row r="53" spans="1:15" x14ac:dyDescent="0.3">
      <c r="A53" s="7">
        <v>27</v>
      </c>
      <c r="B53" s="7" t="s">
        <v>7</v>
      </c>
      <c r="C53" s="7" t="s">
        <v>152</v>
      </c>
      <c r="D53" s="7" t="s">
        <v>153</v>
      </c>
      <c r="E53" s="7" t="s">
        <v>154</v>
      </c>
      <c r="F53" s="7">
        <v>41.3</v>
      </c>
      <c r="G53" s="7">
        <v>8</v>
      </c>
      <c r="H53" s="7">
        <v>0</v>
      </c>
      <c r="J53" s="7">
        <f t="shared" si="8"/>
        <v>41.3</v>
      </c>
      <c r="K53" s="7">
        <v>7</v>
      </c>
      <c r="L53" s="7" t="s">
        <v>192</v>
      </c>
      <c r="N53" s="7" t="s">
        <v>192</v>
      </c>
    </row>
    <row r="54" spans="1:15" x14ac:dyDescent="0.3">
      <c r="A54" s="7">
        <v>28</v>
      </c>
      <c r="B54" s="7" t="s">
        <v>7</v>
      </c>
      <c r="C54" s="7" t="s">
        <v>169</v>
      </c>
      <c r="D54" s="7" t="s">
        <v>170</v>
      </c>
      <c r="E54" s="7" t="s">
        <v>171</v>
      </c>
      <c r="F54" s="7" t="s">
        <v>197</v>
      </c>
      <c r="J54" s="7" t="s">
        <v>197</v>
      </c>
      <c r="N54" s="7" t="s">
        <v>197</v>
      </c>
    </row>
    <row r="55" spans="1:15" x14ac:dyDescent="0.3">
      <c r="A55" s="7">
        <v>29</v>
      </c>
      <c r="B55" s="7" t="s">
        <v>7</v>
      </c>
      <c r="C55" s="7" t="s">
        <v>124</v>
      </c>
      <c r="D55" s="7" t="s">
        <v>125</v>
      </c>
      <c r="E55" s="7" t="s">
        <v>126</v>
      </c>
      <c r="F55" s="7">
        <v>41.4</v>
      </c>
      <c r="G55" s="7">
        <v>9</v>
      </c>
      <c r="H55" s="7">
        <v>0</v>
      </c>
      <c r="J55" s="7">
        <f t="shared" si="8"/>
        <v>41.4</v>
      </c>
      <c r="K55" s="7">
        <v>8</v>
      </c>
      <c r="L55" s="7">
        <v>0</v>
      </c>
      <c r="N55" s="7">
        <f t="shared" ref="N55" si="10">J55+L55+M55</f>
        <v>41.4</v>
      </c>
      <c r="O55" s="7">
        <v>4</v>
      </c>
    </row>
    <row r="56" spans="1:15" x14ac:dyDescent="0.3">
      <c r="A56" s="7">
        <v>30</v>
      </c>
      <c r="B56" s="7" t="s">
        <v>7</v>
      </c>
      <c r="C56" s="7" t="s">
        <v>127</v>
      </c>
      <c r="D56" s="7" t="s">
        <v>128</v>
      </c>
      <c r="E56" s="7" t="s">
        <v>129</v>
      </c>
      <c r="F56" s="7">
        <v>31.8</v>
      </c>
      <c r="G56" s="7">
        <v>1</v>
      </c>
      <c r="H56" s="7">
        <v>0</v>
      </c>
      <c r="J56" s="7">
        <f t="shared" si="8"/>
        <v>31.8</v>
      </c>
      <c r="K56" s="7">
        <v>1</v>
      </c>
      <c r="L56" s="7" t="s">
        <v>197</v>
      </c>
      <c r="N56" s="7" t="s">
        <v>197</v>
      </c>
    </row>
    <row r="57" spans="1:15" x14ac:dyDescent="0.3">
      <c r="A57" s="7">
        <v>31</v>
      </c>
      <c r="B57" s="7" t="s">
        <v>7</v>
      </c>
      <c r="C57" s="7" t="s">
        <v>130</v>
      </c>
      <c r="D57" s="7" t="s">
        <v>131</v>
      </c>
      <c r="E57" s="7" t="s">
        <v>132</v>
      </c>
      <c r="F57" s="7">
        <v>37.700000000000003</v>
      </c>
      <c r="G57" s="7">
        <v>4</v>
      </c>
      <c r="H57" s="7" t="s">
        <v>201</v>
      </c>
      <c r="J57" s="7" t="s">
        <v>201</v>
      </c>
      <c r="N57" s="7" t="s">
        <v>201</v>
      </c>
    </row>
    <row r="58" spans="1:15" x14ac:dyDescent="0.3">
      <c r="A58" s="7">
        <v>32</v>
      </c>
      <c r="B58" s="7" t="s">
        <v>7</v>
      </c>
      <c r="C58" s="7" t="s">
        <v>133</v>
      </c>
      <c r="D58" s="7" t="s">
        <v>134</v>
      </c>
      <c r="E58" s="7" t="s">
        <v>135</v>
      </c>
      <c r="F58" s="7">
        <v>36.299999999999997</v>
      </c>
      <c r="G58" s="7">
        <v>3</v>
      </c>
      <c r="H58" s="7">
        <v>0</v>
      </c>
      <c r="J58" s="7">
        <f t="shared" si="8"/>
        <v>36.299999999999997</v>
      </c>
      <c r="K58" s="7">
        <v>3</v>
      </c>
      <c r="L58" s="7">
        <v>0</v>
      </c>
      <c r="N58" s="7">
        <f t="shared" ref="N58" si="11">J58+L58+M58</f>
        <v>36.299999999999997</v>
      </c>
      <c r="O58" s="7">
        <v>2</v>
      </c>
    </row>
    <row r="59" spans="1:15" x14ac:dyDescent="0.3">
      <c r="A59" s="7">
        <v>34</v>
      </c>
      <c r="B59" s="7" t="s">
        <v>7</v>
      </c>
      <c r="C59" s="7" t="s">
        <v>137</v>
      </c>
      <c r="D59" s="7" t="s">
        <v>138</v>
      </c>
      <c r="E59" s="7" t="s">
        <v>139</v>
      </c>
      <c r="F59" s="7">
        <v>41.6</v>
      </c>
      <c r="G59" s="7">
        <v>10</v>
      </c>
      <c r="H59" s="7">
        <v>0</v>
      </c>
      <c r="J59" s="7">
        <f t="shared" si="8"/>
        <v>41.6</v>
      </c>
      <c r="K59" s="7">
        <v>9</v>
      </c>
      <c r="L59" s="7">
        <v>0</v>
      </c>
      <c r="N59" s="7">
        <f t="shared" ref="N59:N61" si="12">J59+L59+M59</f>
        <v>41.6</v>
      </c>
      <c r="O59" s="7">
        <v>5</v>
      </c>
    </row>
    <row r="60" spans="1:15" x14ac:dyDescent="0.3">
      <c r="A60" s="7">
        <v>35</v>
      </c>
      <c r="B60" s="7" t="s">
        <v>7</v>
      </c>
      <c r="C60" s="7" t="s">
        <v>140</v>
      </c>
      <c r="D60" s="7" t="s">
        <v>141</v>
      </c>
      <c r="E60" s="7" t="s">
        <v>142</v>
      </c>
      <c r="F60" s="7">
        <v>39.200000000000003</v>
      </c>
      <c r="G60" s="7">
        <v>7</v>
      </c>
      <c r="H60" s="7">
        <v>0</v>
      </c>
      <c r="J60" s="7">
        <f t="shared" si="8"/>
        <v>39.200000000000003</v>
      </c>
      <c r="K60" s="7">
        <v>6</v>
      </c>
      <c r="L60" s="7">
        <v>20</v>
      </c>
      <c r="N60" s="7">
        <f t="shared" si="12"/>
        <v>59.2</v>
      </c>
      <c r="O60" s="7">
        <v>7</v>
      </c>
    </row>
    <row r="61" spans="1:15" x14ac:dyDescent="0.3">
      <c r="A61" s="7">
        <v>36</v>
      </c>
      <c r="B61" s="7" t="s">
        <v>7</v>
      </c>
      <c r="C61" s="7" t="s">
        <v>149</v>
      </c>
      <c r="D61" s="7" t="s">
        <v>150</v>
      </c>
      <c r="E61" s="7" t="s">
        <v>151</v>
      </c>
      <c r="F61" s="7">
        <v>35.799999999999997</v>
      </c>
      <c r="G61" s="7">
        <v>2</v>
      </c>
      <c r="H61" s="7">
        <v>0</v>
      </c>
      <c r="J61" s="7">
        <f t="shared" si="8"/>
        <v>35.799999999999997</v>
      </c>
      <c r="K61" s="7">
        <v>2</v>
      </c>
      <c r="L61" s="7">
        <v>0</v>
      </c>
      <c r="N61" s="7">
        <f t="shared" si="12"/>
        <v>35.799999999999997</v>
      </c>
      <c r="O61" s="7">
        <v>1</v>
      </c>
    </row>
    <row r="64" spans="1:15" x14ac:dyDescent="0.3">
      <c r="A64" s="6" t="s">
        <v>179</v>
      </c>
      <c r="E64" s="7" t="s">
        <v>123</v>
      </c>
    </row>
    <row r="65" spans="1:15" s="6" customFormat="1" x14ac:dyDescent="0.3">
      <c r="A65" s="6" t="s">
        <v>164</v>
      </c>
      <c r="B65" s="6" t="s">
        <v>0</v>
      </c>
      <c r="C65" s="6" t="s">
        <v>1</v>
      </c>
      <c r="D65" s="6" t="s">
        <v>2</v>
      </c>
      <c r="E65" s="6" t="s">
        <v>3</v>
      </c>
      <c r="F65" s="6" t="s">
        <v>4</v>
      </c>
      <c r="G65" s="6" t="s">
        <v>185</v>
      </c>
      <c r="H65" s="6" t="s">
        <v>186</v>
      </c>
      <c r="I65" s="6" t="s">
        <v>187</v>
      </c>
      <c r="J65" s="6" t="s">
        <v>188</v>
      </c>
      <c r="K65" s="6" t="s">
        <v>185</v>
      </c>
      <c r="L65" s="6" t="s">
        <v>189</v>
      </c>
      <c r="M65" s="6" t="s">
        <v>187</v>
      </c>
      <c r="N65" s="6" t="s">
        <v>188</v>
      </c>
      <c r="O65" s="6" t="s">
        <v>190</v>
      </c>
    </row>
    <row r="66" spans="1:15" x14ac:dyDescent="0.3">
      <c r="A66" s="7">
        <v>37</v>
      </c>
      <c r="B66" s="7" t="s">
        <v>30</v>
      </c>
      <c r="C66" s="7" t="s">
        <v>88</v>
      </c>
      <c r="D66" s="7" t="s">
        <v>89</v>
      </c>
      <c r="E66" s="7" t="s">
        <v>90</v>
      </c>
      <c r="F66" s="7">
        <v>42.6</v>
      </c>
      <c r="G66" s="7">
        <v>12</v>
      </c>
      <c r="H66" s="7">
        <v>4</v>
      </c>
      <c r="I66" s="7">
        <v>0</v>
      </c>
      <c r="J66" s="7">
        <f t="shared" ref="J66:J77" si="13">F66+H66+I66</f>
        <v>46.6</v>
      </c>
      <c r="K66" s="7">
        <v>11</v>
      </c>
      <c r="L66" s="7">
        <v>20</v>
      </c>
      <c r="N66" s="7">
        <f t="shared" ref="N66:N77" si="14">J66+L66+M66</f>
        <v>66.599999999999994</v>
      </c>
      <c r="O66" s="7">
        <v>9</v>
      </c>
    </row>
    <row r="67" spans="1:15" x14ac:dyDescent="0.3">
      <c r="A67" s="7">
        <v>38</v>
      </c>
      <c r="B67" s="7" t="s">
        <v>30</v>
      </c>
      <c r="C67" s="7" t="s">
        <v>91</v>
      </c>
      <c r="D67" s="7" t="s">
        <v>92</v>
      </c>
      <c r="E67" s="7" t="s">
        <v>93</v>
      </c>
      <c r="F67" s="7">
        <v>30.8</v>
      </c>
      <c r="G67" s="7" t="s">
        <v>199</v>
      </c>
      <c r="H67" s="7">
        <v>0</v>
      </c>
      <c r="I67" s="7">
        <v>0</v>
      </c>
      <c r="J67" s="7">
        <f t="shared" si="13"/>
        <v>30.8</v>
      </c>
      <c r="K67" s="7" t="s">
        <v>199</v>
      </c>
      <c r="L67" s="7">
        <v>0</v>
      </c>
      <c r="N67" s="7">
        <f t="shared" si="14"/>
        <v>30.8</v>
      </c>
      <c r="O67" s="7">
        <v>3</v>
      </c>
    </row>
    <row r="68" spans="1:15" ht="14.25" customHeight="1" x14ac:dyDescent="0.3">
      <c r="A68" s="7">
        <v>39</v>
      </c>
      <c r="B68" s="7" t="s">
        <v>47</v>
      </c>
      <c r="C68" s="7" t="s">
        <v>94</v>
      </c>
      <c r="D68" s="7" t="s">
        <v>95</v>
      </c>
      <c r="E68" s="7" t="s">
        <v>96</v>
      </c>
      <c r="F68" s="7">
        <v>31.1</v>
      </c>
      <c r="G68" s="7">
        <v>4</v>
      </c>
      <c r="H68" s="7">
        <v>0</v>
      </c>
      <c r="I68" s="7">
        <v>0</v>
      </c>
      <c r="J68" s="7">
        <f t="shared" si="13"/>
        <v>31.1</v>
      </c>
      <c r="K68" s="7">
        <v>4</v>
      </c>
      <c r="L68" s="7">
        <v>20</v>
      </c>
      <c r="N68" s="7">
        <f t="shared" si="14"/>
        <v>51.1</v>
      </c>
      <c r="O68" s="7">
        <v>5</v>
      </c>
    </row>
    <row r="69" spans="1:15" ht="14.25" customHeight="1" x14ac:dyDescent="0.3">
      <c r="A69" s="7">
        <v>40</v>
      </c>
      <c r="B69" s="7" t="s">
        <v>47</v>
      </c>
      <c r="C69" s="7" t="s">
        <v>97</v>
      </c>
      <c r="D69" s="7" t="s">
        <v>98</v>
      </c>
      <c r="E69" s="7" t="s">
        <v>99</v>
      </c>
      <c r="F69" s="7">
        <v>30.8</v>
      </c>
      <c r="G69" s="7" t="s">
        <v>199</v>
      </c>
      <c r="H69" s="7">
        <v>0</v>
      </c>
      <c r="I69" s="7">
        <v>0</v>
      </c>
      <c r="J69" s="7">
        <f t="shared" si="13"/>
        <v>30.8</v>
      </c>
      <c r="K69" s="7" t="s">
        <v>199</v>
      </c>
      <c r="L69" s="7">
        <v>0</v>
      </c>
      <c r="N69" s="7">
        <f t="shared" si="14"/>
        <v>30.8</v>
      </c>
      <c r="O69" s="7">
        <v>2</v>
      </c>
    </row>
    <row r="70" spans="1:15" x14ac:dyDescent="0.3">
      <c r="A70" s="7">
        <v>41</v>
      </c>
      <c r="B70" s="7" t="s">
        <v>47</v>
      </c>
      <c r="C70" s="7" t="s">
        <v>100</v>
      </c>
      <c r="D70" s="7" t="s">
        <v>101</v>
      </c>
      <c r="E70" s="7" t="s">
        <v>102</v>
      </c>
      <c r="F70" s="7">
        <v>31.6</v>
      </c>
      <c r="G70" s="7">
        <v>5</v>
      </c>
      <c r="H70" s="7">
        <v>12</v>
      </c>
      <c r="I70" s="7">
        <v>0</v>
      </c>
      <c r="J70" s="7">
        <f t="shared" si="13"/>
        <v>43.6</v>
      </c>
      <c r="K70" s="7">
        <v>10</v>
      </c>
      <c r="L70" s="7">
        <v>20</v>
      </c>
      <c r="N70" s="7">
        <f t="shared" si="14"/>
        <v>63.6</v>
      </c>
      <c r="O70" s="7">
        <v>8</v>
      </c>
    </row>
    <row r="71" spans="1:15" x14ac:dyDescent="0.3">
      <c r="A71" s="7">
        <v>42</v>
      </c>
      <c r="B71" s="7" t="s">
        <v>47</v>
      </c>
      <c r="C71" s="7" t="s">
        <v>57</v>
      </c>
      <c r="D71" s="7" t="s">
        <v>103</v>
      </c>
      <c r="E71" s="7" t="s">
        <v>104</v>
      </c>
      <c r="F71" s="7">
        <v>32.9</v>
      </c>
      <c r="G71" s="7">
        <v>6</v>
      </c>
      <c r="H71" s="7">
        <v>0</v>
      </c>
      <c r="I71" s="7">
        <v>0</v>
      </c>
      <c r="J71" s="7">
        <f t="shared" si="13"/>
        <v>32.9</v>
      </c>
      <c r="K71" s="7">
        <v>5</v>
      </c>
      <c r="L71" s="7">
        <v>20</v>
      </c>
      <c r="N71" s="7">
        <f t="shared" si="14"/>
        <v>52.9</v>
      </c>
      <c r="O71" s="7">
        <v>6</v>
      </c>
    </row>
    <row r="72" spans="1:15" x14ac:dyDescent="0.3">
      <c r="A72" s="7">
        <v>43</v>
      </c>
      <c r="B72" s="7" t="s">
        <v>47</v>
      </c>
      <c r="C72" s="7" t="s">
        <v>105</v>
      </c>
      <c r="D72" s="7" t="s">
        <v>106</v>
      </c>
      <c r="E72" s="7" t="s">
        <v>107</v>
      </c>
      <c r="F72" s="7">
        <v>37.9</v>
      </c>
      <c r="G72" s="7">
        <v>8</v>
      </c>
      <c r="H72" s="7">
        <v>4</v>
      </c>
      <c r="I72" s="7">
        <v>0</v>
      </c>
      <c r="J72" s="7">
        <f t="shared" si="13"/>
        <v>41.9</v>
      </c>
      <c r="K72" s="7">
        <v>9</v>
      </c>
      <c r="L72" s="7">
        <v>0</v>
      </c>
      <c r="N72" s="7">
        <f t="shared" si="14"/>
        <v>41.9</v>
      </c>
      <c r="O72" s="7">
        <v>4</v>
      </c>
    </row>
    <row r="73" spans="1:15" x14ac:dyDescent="0.3">
      <c r="A73" s="7">
        <v>44</v>
      </c>
      <c r="B73" s="7" t="s">
        <v>47</v>
      </c>
      <c r="C73" s="7" t="s">
        <v>108</v>
      </c>
      <c r="D73" s="7" t="s">
        <v>109</v>
      </c>
      <c r="E73" s="7" t="s">
        <v>110</v>
      </c>
      <c r="F73" s="7">
        <v>40.299999999999997</v>
      </c>
      <c r="G73" s="7">
        <v>9</v>
      </c>
      <c r="H73" s="7">
        <v>0</v>
      </c>
      <c r="I73" s="7">
        <v>0</v>
      </c>
      <c r="J73" s="7">
        <f t="shared" si="13"/>
        <v>40.299999999999997</v>
      </c>
      <c r="K73" s="7">
        <v>6</v>
      </c>
      <c r="L73" s="7">
        <v>20</v>
      </c>
      <c r="N73" s="7">
        <f t="shared" si="14"/>
        <v>60.3</v>
      </c>
      <c r="O73" s="7">
        <v>7</v>
      </c>
    </row>
    <row r="74" spans="1:15" x14ac:dyDescent="0.3">
      <c r="A74" s="7">
        <v>45</v>
      </c>
      <c r="B74" s="7" t="s">
        <v>12</v>
      </c>
      <c r="C74" s="7" t="s">
        <v>111</v>
      </c>
      <c r="D74" s="7" t="s">
        <v>112</v>
      </c>
      <c r="E74" s="7" t="s">
        <v>113</v>
      </c>
      <c r="F74" s="7">
        <v>26.3</v>
      </c>
      <c r="G74" s="7">
        <v>1</v>
      </c>
      <c r="H74" s="7">
        <v>0</v>
      </c>
      <c r="I74" s="7">
        <v>0</v>
      </c>
      <c r="J74" s="7">
        <f t="shared" si="13"/>
        <v>26.3</v>
      </c>
      <c r="K74" s="7">
        <v>1</v>
      </c>
      <c r="L74" s="7">
        <v>0</v>
      </c>
      <c r="N74" s="7">
        <f t="shared" si="14"/>
        <v>26.3</v>
      </c>
      <c r="O74" s="7">
        <v>1</v>
      </c>
    </row>
    <row r="75" spans="1:15" x14ac:dyDescent="0.3">
      <c r="A75" s="7">
        <v>46</v>
      </c>
      <c r="B75" s="7" t="s">
        <v>12</v>
      </c>
      <c r="C75" s="7" t="s">
        <v>114</v>
      </c>
      <c r="D75" s="7" t="s">
        <v>115</v>
      </c>
      <c r="E75" s="7" t="s">
        <v>116</v>
      </c>
      <c r="F75" s="7">
        <v>34.5</v>
      </c>
      <c r="G75" s="7">
        <v>7</v>
      </c>
      <c r="H75" s="7" t="s">
        <v>193</v>
      </c>
      <c r="J75" s="7" t="s">
        <v>193</v>
      </c>
      <c r="N75" s="7" t="s">
        <v>193</v>
      </c>
    </row>
    <row r="76" spans="1:15" x14ac:dyDescent="0.3">
      <c r="A76" s="7">
        <v>47</v>
      </c>
      <c r="B76" s="7" t="s">
        <v>12</v>
      </c>
      <c r="C76" s="7" t="s">
        <v>117</v>
      </c>
      <c r="D76" s="7" t="s">
        <v>118</v>
      </c>
      <c r="E76" s="7" t="s">
        <v>119</v>
      </c>
      <c r="F76" s="7">
        <v>41.3</v>
      </c>
      <c r="G76" s="7">
        <v>10</v>
      </c>
      <c r="H76" s="7">
        <v>0</v>
      </c>
      <c r="I76" s="7">
        <v>0</v>
      </c>
      <c r="J76" s="7">
        <f t="shared" si="13"/>
        <v>41.3</v>
      </c>
      <c r="K76" s="7">
        <v>7</v>
      </c>
      <c r="L76" s="7">
        <v>0</v>
      </c>
      <c r="N76" s="7">
        <f t="shared" si="14"/>
        <v>41.3</v>
      </c>
      <c r="O76" s="7">
        <v>3</v>
      </c>
    </row>
    <row r="77" spans="1:15" ht="18" customHeight="1" x14ac:dyDescent="0.3">
      <c r="A77" s="7">
        <v>48</v>
      </c>
      <c r="B77" s="7" t="s">
        <v>47</v>
      </c>
      <c r="C77" s="7" t="s">
        <v>120</v>
      </c>
      <c r="D77" s="7" t="s">
        <v>121</v>
      </c>
      <c r="E77" s="7" t="s">
        <v>122</v>
      </c>
      <c r="F77" s="7">
        <v>33.700000000000003</v>
      </c>
      <c r="G77" s="7" t="s">
        <v>200</v>
      </c>
      <c r="H77" s="7">
        <v>0</v>
      </c>
      <c r="I77" s="7">
        <v>0</v>
      </c>
      <c r="J77" s="7">
        <f t="shared" si="13"/>
        <v>33.700000000000003</v>
      </c>
      <c r="K77" s="7" t="s">
        <v>200</v>
      </c>
      <c r="L77" s="7">
        <v>0</v>
      </c>
      <c r="N77" s="7">
        <f t="shared" si="14"/>
        <v>33.700000000000003</v>
      </c>
      <c r="O77" s="7" t="s">
        <v>200</v>
      </c>
    </row>
    <row r="78" spans="1:15" ht="18" customHeight="1" x14ac:dyDescent="0.3"/>
    <row r="79" spans="1:15" ht="18" customHeight="1" x14ac:dyDescent="0.3"/>
    <row r="80" spans="1:15" x14ac:dyDescent="0.3">
      <c r="A80" s="6" t="s">
        <v>202</v>
      </c>
      <c r="C80" s="6"/>
      <c r="D80" s="6"/>
    </row>
    <row r="81" spans="1:15" s="6" customFormat="1" x14ac:dyDescent="0.3">
      <c r="A81" s="6" t="s">
        <v>164</v>
      </c>
      <c r="B81" s="6" t="s">
        <v>0</v>
      </c>
      <c r="C81" s="6" t="s">
        <v>1</v>
      </c>
      <c r="D81" s="6" t="s">
        <v>2</v>
      </c>
      <c r="E81" s="6" t="s">
        <v>3</v>
      </c>
      <c r="F81" s="6" t="s">
        <v>4</v>
      </c>
      <c r="G81" s="6" t="s">
        <v>185</v>
      </c>
      <c r="H81" s="6" t="s">
        <v>186</v>
      </c>
      <c r="I81" s="6" t="s">
        <v>187</v>
      </c>
      <c r="J81" s="6" t="s">
        <v>188</v>
      </c>
      <c r="K81" s="6" t="s">
        <v>185</v>
      </c>
      <c r="L81" s="6" t="s">
        <v>189</v>
      </c>
      <c r="M81" s="6" t="s">
        <v>187</v>
      </c>
      <c r="N81" s="6" t="s">
        <v>188</v>
      </c>
      <c r="O81" s="6" t="s">
        <v>190</v>
      </c>
    </row>
    <row r="82" spans="1:15" x14ac:dyDescent="0.3">
      <c r="A82" s="7">
        <v>49</v>
      </c>
      <c r="B82" s="7" t="s">
        <v>7</v>
      </c>
      <c r="C82" s="7" t="s">
        <v>155</v>
      </c>
      <c r="D82" s="7" t="s">
        <v>156</v>
      </c>
      <c r="E82" s="7" t="s">
        <v>157</v>
      </c>
      <c r="F82" s="7">
        <v>27.8</v>
      </c>
      <c r="G82" s="7">
        <v>1</v>
      </c>
      <c r="H82" s="7">
        <v>0</v>
      </c>
      <c r="J82" s="7">
        <f t="shared" ref="J82" si="15">F82+H82+I82</f>
        <v>27.8</v>
      </c>
      <c r="K82" s="7">
        <v>1</v>
      </c>
      <c r="L82" s="7">
        <v>0</v>
      </c>
      <c r="N82" s="7">
        <f t="shared" ref="N82" si="16">J82+L82+M82</f>
        <v>27.8</v>
      </c>
      <c r="O82" s="7">
        <v>1</v>
      </c>
    </row>
    <row r="83" spans="1:15" x14ac:dyDescent="0.3">
      <c r="A83" s="7">
        <v>50</v>
      </c>
      <c r="B83" s="7" t="s">
        <v>7</v>
      </c>
      <c r="C83" s="7" t="s">
        <v>57</v>
      </c>
      <c r="D83" s="7" t="s">
        <v>204</v>
      </c>
      <c r="E83" s="7" t="s">
        <v>205</v>
      </c>
      <c r="F83" s="7">
        <v>35.6</v>
      </c>
      <c r="G83" s="7">
        <v>2</v>
      </c>
      <c r="H83" s="7" t="s">
        <v>197</v>
      </c>
      <c r="J83" s="7" t="s">
        <v>197</v>
      </c>
    </row>
    <row r="84" spans="1:15" x14ac:dyDescent="0.3">
      <c r="A84" s="7">
        <v>54</v>
      </c>
      <c r="B84" s="7" t="s">
        <v>7</v>
      </c>
      <c r="C84" s="7" t="s">
        <v>161</v>
      </c>
      <c r="D84" s="7" t="s">
        <v>162</v>
      </c>
      <c r="E84" s="7" t="s">
        <v>163</v>
      </c>
      <c r="F84" s="7">
        <v>40.9</v>
      </c>
      <c r="G84" s="7">
        <v>3</v>
      </c>
      <c r="H84" s="7">
        <v>0</v>
      </c>
      <c r="I84" s="7" t="s">
        <v>206</v>
      </c>
    </row>
    <row r="86" spans="1:15" x14ac:dyDescent="0.3">
      <c r="A86" s="6" t="s">
        <v>203</v>
      </c>
    </row>
    <row r="87" spans="1:15" s="6" customFormat="1" x14ac:dyDescent="0.3">
      <c r="A87" s="6" t="s">
        <v>164</v>
      </c>
      <c r="B87" s="6" t="s">
        <v>0</v>
      </c>
      <c r="C87" s="6" t="s">
        <v>1</v>
      </c>
      <c r="D87" s="6" t="s">
        <v>2</v>
      </c>
      <c r="E87" s="6" t="s">
        <v>3</v>
      </c>
      <c r="F87" s="6" t="s">
        <v>4</v>
      </c>
      <c r="G87" s="6" t="s">
        <v>185</v>
      </c>
      <c r="H87" s="6" t="s">
        <v>186</v>
      </c>
      <c r="I87" s="6" t="s">
        <v>187</v>
      </c>
      <c r="J87" s="6" t="s">
        <v>188</v>
      </c>
      <c r="K87" s="6" t="s">
        <v>185</v>
      </c>
      <c r="L87" s="6" t="s">
        <v>189</v>
      </c>
      <c r="M87" s="6" t="s">
        <v>187</v>
      </c>
      <c r="N87" s="6" t="s">
        <v>188</v>
      </c>
      <c r="O87" s="6" t="s">
        <v>190</v>
      </c>
    </row>
    <row r="88" spans="1:15" x14ac:dyDescent="0.3">
      <c r="A88" s="7">
        <v>51</v>
      </c>
      <c r="B88" s="7" t="s">
        <v>47</v>
      </c>
      <c r="C88" s="7" t="s">
        <v>158</v>
      </c>
      <c r="D88" s="7" t="s">
        <v>159</v>
      </c>
      <c r="E88" s="7" t="s">
        <v>160</v>
      </c>
      <c r="F88" s="7">
        <v>39.700000000000003</v>
      </c>
      <c r="G88" s="7">
        <v>1</v>
      </c>
      <c r="H88" s="7">
        <v>0</v>
      </c>
      <c r="I88" s="7">
        <v>0</v>
      </c>
      <c r="J88" s="7">
        <v>39.700000000000003</v>
      </c>
      <c r="K88" s="7">
        <v>1</v>
      </c>
      <c r="L88" s="7">
        <v>0</v>
      </c>
      <c r="N88" s="7">
        <f t="shared" ref="N88" si="17">J88+L88+M88</f>
        <v>39.700000000000003</v>
      </c>
      <c r="O88" s="7">
        <v>1</v>
      </c>
    </row>
    <row r="89" spans="1:15" ht="14.25" customHeight="1" x14ac:dyDescent="0.3"/>
  </sheetData>
  <printOptions gridLines="1"/>
  <pageMargins left="0.45" right="0" top="0" bottom="0" header="0" footer="0"/>
  <pageSetup paperSize="5" scale="98" fitToHeight="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of go</vt:lpstr>
      <vt:lpstr>Scoreboards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 Roof</dc:creator>
  <cp:lastModifiedBy>Kathi Roof</cp:lastModifiedBy>
  <cp:lastPrinted>2016-10-20T17:47:34Z</cp:lastPrinted>
  <dcterms:created xsi:type="dcterms:W3CDTF">2016-10-18T16:26:30Z</dcterms:created>
  <dcterms:modified xsi:type="dcterms:W3CDTF">2016-10-26T14:59:17Z</dcterms:modified>
</cp:coreProperties>
</file>